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ms-excel.template.macroEnabled.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xl/vbaProject.bin" ContentType="application/vnd.ms-office.vbaProject"/>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codeName="{51196F13-6AD0-C1B8-E2B4-A1F9AE17003E}"/>
  <workbookPr showInkAnnotation="0" codeName="DieseArbeitsmappe" defaultThemeVersion="153222"/>
  <mc:AlternateContent xmlns:mc="http://schemas.openxmlformats.org/markup-compatibility/2006">
    <mc:Choice Requires="x15">
      <x15ac:absPath xmlns:x15ac="http://schemas.microsoft.com/office/spreadsheetml/2010/11/ac" url="\\vf00105a.adb.intra.admin.ch\ezv_os$\os\0\1\3\1\63409\013.1-R-62 Umstellung auf BAZG\07 Berechnungen Kennzahlen\Version 20220519\berechnung_von_kennzahlenzurerlangungdesaeo-status\"/>
    </mc:Choice>
  </mc:AlternateContent>
  <bookViews>
    <workbookView xWindow="0" yWindow="0" windowWidth="28800" windowHeight="11835"/>
  </bookViews>
  <sheets>
    <sheet name="Kennzahlen" sheetId="2" r:id="rId1"/>
    <sheet name="Tabelle1" sheetId="3" state="hidden" r:id="rId2"/>
  </sheets>
  <definedNames>
    <definedName name="_xlnm.Print_Area" localSheetId="0">Kennzahlen!$A$1:$H$182</definedName>
    <definedName name="Texte3" localSheetId="0">Kennzahlen!#REF!</definedName>
    <definedName name="Texte7" localSheetId="0">Kennzahlen!$A$165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27" i="2" l="1"/>
  <c r="G27" i="2" l="1"/>
  <c r="F27" i="2"/>
  <c r="E27" i="2"/>
  <c r="E139" i="2"/>
  <c r="F60" i="2"/>
  <c r="G60" i="2"/>
  <c r="H60" i="2"/>
  <c r="E60" i="2"/>
  <c r="F31" i="2"/>
  <c r="G31" i="2"/>
  <c r="H31" i="2"/>
  <c r="E31" i="2"/>
  <c r="H34" i="2" l="1"/>
  <c r="H44" i="2" s="1"/>
  <c r="H57" i="2" s="1"/>
  <c r="H69" i="2" s="1"/>
  <c r="H80" i="2" s="1"/>
  <c r="H94" i="2" s="1"/>
  <c r="H107" i="2" s="1"/>
  <c r="H122" i="2" s="1"/>
  <c r="H134" i="2" s="1"/>
  <c r="H149" i="2" s="1"/>
  <c r="G34" i="2"/>
  <c r="G44" i="2" s="1"/>
  <c r="G57" i="2" s="1"/>
  <c r="G69" i="2" s="1"/>
  <c r="G80" i="2" s="1"/>
  <c r="G94" i="2" s="1"/>
  <c r="G107" i="2" s="1"/>
  <c r="G122" i="2" s="1"/>
  <c r="G134" i="2" s="1"/>
  <c r="G149" i="2" s="1"/>
  <c r="F34" i="2"/>
  <c r="F44" i="2" s="1"/>
  <c r="F57" i="2" s="1"/>
  <c r="F69" i="2" s="1"/>
  <c r="F80" i="2" s="1"/>
  <c r="F94" i="2" s="1"/>
  <c r="F107" i="2" s="1"/>
  <c r="F122" i="2" s="1"/>
  <c r="F134" i="2" s="1"/>
  <c r="F149" i="2" s="1"/>
  <c r="E34" i="2"/>
  <c r="E44" i="2" s="1"/>
  <c r="E57" i="2" s="1"/>
  <c r="E69" i="2" s="1"/>
  <c r="E80" i="2" s="1"/>
  <c r="E94" i="2" s="1"/>
  <c r="E107" i="2" s="1"/>
  <c r="E122" i="2" s="1"/>
  <c r="E134" i="2" s="1"/>
  <c r="E149" i="2" s="1"/>
  <c r="H20" i="2" l="1"/>
  <c r="G20" i="2"/>
  <c r="F20" i="2"/>
  <c r="E20" i="2"/>
  <c r="H48" i="2" l="1"/>
  <c r="G48" i="2"/>
  <c r="F48" i="2"/>
  <c r="E48" i="2"/>
  <c r="F150" i="2" l="1"/>
  <c r="G150" i="2"/>
  <c r="H150" i="2"/>
  <c r="F135" i="2"/>
  <c r="G135" i="2"/>
  <c r="H135" i="2"/>
  <c r="F123" i="2"/>
  <c r="F125" i="2" s="1"/>
  <c r="G123" i="2"/>
  <c r="G125" i="2" s="1"/>
  <c r="H123" i="2"/>
  <c r="H125" i="2" s="1"/>
  <c r="E123" i="2"/>
  <c r="E125" i="2" s="1"/>
  <c r="E135" i="2"/>
  <c r="E140" i="2" s="1"/>
  <c r="E150" i="2"/>
  <c r="E151" i="2"/>
  <c r="E152" i="2" l="1"/>
  <c r="F139" i="2"/>
  <c r="F140" i="2" s="1"/>
  <c r="G139" i="2"/>
  <c r="G140" i="2" s="1"/>
  <c r="H139" i="2"/>
  <c r="H140" i="2" s="1"/>
  <c r="F96" i="2"/>
  <c r="G96" i="2"/>
  <c r="H96" i="2"/>
  <c r="E96" i="2"/>
  <c r="F151" i="2" l="1"/>
  <c r="F152" i="2" s="1"/>
  <c r="G151" i="2"/>
  <c r="G152" i="2" s="1"/>
  <c r="H151" i="2"/>
  <c r="H152" i="2" s="1"/>
  <c r="G35" i="2"/>
  <c r="G36" i="2"/>
  <c r="G37" i="2" l="1"/>
  <c r="H72" i="2"/>
  <c r="H81" i="2" s="1"/>
  <c r="H83" i="2" s="1"/>
  <c r="H70" i="2"/>
  <c r="G72" i="2"/>
  <c r="G81" i="2" s="1"/>
  <c r="G83" i="2" s="1"/>
  <c r="G70" i="2"/>
  <c r="F72" i="2"/>
  <c r="F81" i="2" s="1"/>
  <c r="F83" i="2" s="1"/>
  <c r="F70" i="2"/>
  <c r="E72" i="2"/>
  <c r="E81" i="2" s="1"/>
  <c r="E83" i="2" s="1"/>
  <c r="E70" i="2"/>
  <c r="H36" i="2"/>
  <c r="H35" i="2"/>
  <c r="F36" i="2"/>
  <c r="F35" i="2"/>
  <c r="E36" i="2"/>
  <c r="E35" i="2"/>
  <c r="E73" i="2" l="1"/>
  <c r="F73" i="2"/>
  <c r="G73" i="2"/>
  <c r="H73" i="2"/>
  <c r="H37" i="2"/>
  <c r="E37" i="2"/>
  <c r="F37" i="2"/>
  <c r="E95" i="2"/>
  <c r="E97" i="2" s="1"/>
  <c r="E110" i="2"/>
  <c r="E111" i="2" s="1"/>
  <c r="F95" i="2"/>
  <c r="F97" i="2" s="1"/>
  <c r="F110" i="2"/>
  <c r="F111" i="2" s="1"/>
  <c r="G95" i="2"/>
  <c r="G97" i="2" s="1"/>
  <c r="G110" i="2"/>
  <c r="G111" i="2" s="1"/>
  <c r="H95" i="2"/>
  <c r="H97" i="2" s="1"/>
  <c r="H110" i="2"/>
  <c r="H111" i="2" s="1"/>
</calcChain>
</file>

<file path=xl/sharedStrings.xml><?xml version="1.0" encoding="utf-8"?>
<sst xmlns="http://schemas.openxmlformats.org/spreadsheetml/2006/main" count="117" uniqueCount="70">
  <si>
    <t>Quick Ratio</t>
  </si>
  <si>
    <t>kurzfristiges Fremdkapital</t>
  </si>
  <si>
    <t>Umlaufvermögen</t>
  </si>
  <si>
    <t>Anlagedeckungsgrad I</t>
  </si>
  <si>
    <t>Eigenkapital</t>
  </si>
  <si>
    <t>Anlagevermögen</t>
  </si>
  <si>
    <t>Eigenfinanzierungsgrad</t>
  </si>
  <si>
    <t>EBIT Marge</t>
  </si>
  <si>
    <t>Bruttoerlös (Umsatz)</t>
  </si>
  <si>
    <t>Anlagedeckungsgrad II</t>
  </si>
  <si>
    <t>Current Ratio</t>
  </si>
  <si>
    <t>langfristiges Fremdkapital</t>
  </si>
  <si>
    <t>Jahresgewinn</t>
  </si>
  <si>
    <t>Durchschnittliches Eigenkapital</t>
  </si>
  <si>
    <t>Vorrat</t>
  </si>
  <si>
    <t>Steuern</t>
  </si>
  <si>
    <t>Finanzaufwand</t>
  </si>
  <si>
    <t>Finanzertrag</t>
  </si>
  <si>
    <t>Sicherheit</t>
  </si>
  <si>
    <t xml:space="preserve">
</t>
  </si>
  <si>
    <t>Eingabe in blaue Felder</t>
  </si>
  <si>
    <t>Arithmetisches Mittel</t>
  </si>
  <si>
    <t>Median</t>
  </si>
  <si>
    <t>Mindestens</t>
  </si>
  <si>
    <t>Bemerkung: Unter 50% weist auf eine Verschuldung hin.</t>
  </si>
  <si>
    <t>Bewertung:</t>
  </si>
  <si>
    <t>Liquidität</t>
  </si>
  <si>
    <t>Gesamtkapital</t>
  </si>
  <si>
    <t>Höchstens</t>
  </si>
  <si>
    <t>Bemerkung: Je höher die Anlageintensität, desto höher muss die Kennzahl sein, da die Unternehmung auf Veränderungen weniger flexibel reagieren kann.</t>
  </si>
  <si>
    <t>Rentabilität</t>
  </si>
  <si>
    <t>Eigenkapitalrendite (ROE)</t>
  </si>
  <si>
    <t>Bemerkung: Sehr unterschiedliche Mittelwerte: Gastgewerbe, Energie, Metallverarbeitung 2-5% / Detailhandel, Immobilien, Elektrotechnik 8% / Grosshandel, Pharma, Nahrungsmittel, Uhren 12% / Beratung 20%</t>
  </si>
  <si>
    <t>Vermögenstruktur</t>
  </si>
  <si>
    <t>Intensität des Anlagevermögens</t>
  </si>
  <si>
    <t>Gesamtvermögen</t>
  </si>
  <si>
    <t>Selbstfinanzierungsgrad</t>
  </si>
  <si>
    <t>Bemerkung: Diese Kennzahl zeigt, inwieweit es einem Unternehmen gelungen ist, nach Ausschüttung einer Dividende das betriebliche Wachstum aus eigener Kraft voranzutreiben.</t>
  </si>
  <si>
    <t>Gewinnreserve</t>
  </si>
  <si>
    <t>Gewinnvortrag</t>
  </si>
  <si>
    <t>Umsatzrendite (ROS)</t>
  </si>
  <si>
    <t>Bemerkung: Diese Kennzahl zeigt den Zusammenhang zwischen dem erwirtschafteten Erfolg und dem Umsatz.</t>
  </si>
  <si>
    <t>Cash-Flow (EZV light)</t>
  </si>
  <si>
    <t xml:space="preserve"> + Abschreibungen</t>
  </si>
  <si>
    <t xml:space="preserve"> + Rückstellungen</t>
  </si>
  <si>
    <t>Bemerkung: Je höher der Anteil des langfristig gebundenen Anlagevermögens, desto anfälliger reagieren die Unternehmen auf konjunkturelle Schwankungen und desto länger ist tendenziell die Amortisationsdauer für die getätigten Investitionen. Ein relativ hohes Umlaufvermögen hingegen bewirkt einen ständigen Druck zur effizienten Lager- und Debitorenbewirtschaftung. Vor allem die Vorräte sind vielfältigen Einflüssen, wie unerwartetem Preiszerfall, Verderblichkeit oder Änderung des Konsumverhaltens ausgesetzt.</t>
  </si>
  <si>
    <t>Bemerkung: Die Richtwerte gelten für Handels- und Industrieunternehmen. Für Dienstleistungsunternehmen ist kein allgemeingültiger Richtwert vorhanden.</t>
  </si>
  <si>
    <t>Berechnung von Kennzahlen zur Erlangung des AEO-Status</t>
  </si>
  <si>
    <t>Name des Unternehmens:</t>
  </si>
  <si>
    <r>
      <t xml:space="preserve">Falls ja, bitte ZAZ-Kontonummer(n) angeben: </t>
    </r>
    <r>
      <rPr>
        <b/>
        <sz val="11"/>
        <color theme="1"/>
        <rFont val="Arial"/>
        <family val="2"/>
      </rPr>
      <t>     </t>
    </r>
  </si>
  <si>
    <t xml:space="preserve">Die Unterzeichnenden bestätigen, dass alle Kennzahlen korrekt und wahrheitsgemäss berechnet wurden. </t>
  </si>
  <si>
    <t>Vorname, Name Unterzeichnender</t>
  </si>
  <si>
    <t>Fragebogen ausgefüllt durch</t>
  </si>
  <si>
    <t>HR-Zeichnungsberechtigter</t>
  </si>
  <si>
    <t>Funktion Mitarbeiter</t>
  </si>
  <si>
    <t>Kontaktdaten für Fragen:</t>
  </si>
  <si>
    <t>Telefon:</t>
  </si>
  <si>
    <t>Bitte ausfüllen</t>
  </si>
  <si>
    <t xml:space="preserve">Fax: </t>
  </si>
  <si>
    <t>E-Mail:</t>
  </si>
  <si>
    <t>Beispiel</t>
  </si>
  <si>
    <t xml:space="preserve">ZAZ-Konto vorhanden: </t>
  </si>
  <si>
    <t>&gt; 5% (branchenabhängig)</t>
  </si>
  <si>
    <r>
      <t>Kennzahlen gelten für die Jahre</t>
    </r>
    <r>
      <rPr>
        <sz val="21"/>
        <color theme="1"/>
        <rFont val="Arial"/>
        <family val="2"/>
      </rPr>
      <t xml:space="preserve"> </t>
    </r>
    <r>
      <rPr>
        <sz val="11"/>
        <color theme="1"/>
        <rFont val="Arial"/>
        <family val="2"/>
      </rPr>
      <t>(Bitte nachfolgende Jahreszahl ergänzen, aktuellstes Jahr zuerst - Beispiel 2016, 2015, 2014, 2013) :</t>
    </r>
  </si>
  <si>
    <r>
      <t>Die nachfolgenden Kennzahlen sind, wie im untenstehenden Beispiel dargestellt, auszufüllen (</t>
    </r>
    <r>
      <rPr>
        <u/>
        <sz val="11"/>
        <color theme="4" tint="-0.249977111117893"/>
        <rFont val="Arial"/>
        <family val="2"/>
      </rPr>
      <t>Eingabe in blaue Felder</t>
    </r>
    <r>
      <rPr>
        <sz val="11"/>
        <color theme="1"/>
        <rFont val="Arial"/>
        <family val="2"/>
      </rPr>
      <t xml:space="preserve">). Alle für die Kennzahlen notwendigen Posten aus der Bilanz, Erfolgs- und Mittelflussrechnung müssen bei der Berechnung aufgeführt sein. Die für die Berechnung verwendeten Unterlagen (Bilanz, Erfolgs- und Mittelflussrechnung) sind der prüfenden Stelle auszuhändigen, damit diese anhand der Unterlagen die Berechnungen nachvollziehen kann. Zusätzlich sind die Revisionsberichte der letzten drei Geschäftsjahre beizulegen. Die Unterzeichnung hat mit einer Doppelunterschrift zu erfolgen, wobei mindestens ein Unterzeichnender HR-Zeichnungsberechtigt ist. </t>
    </r>
  </si>
  <si>
    <t>ZAZ-Konto</t>
  </si>
  <si>
    <t>Jahreszahlen</t>
  </si>
  <si>
    <t>Ort, 01.01.2099</t>
  </si>
  <si>
    <t>ja</t>
  </si>
  <si>
    <t>nein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</si>
</sst>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 #,##0.00_ ;_ * \-#,##0.00_ ;_ * &quot;-&quot;??_ ;_ @_ "/>
    <numFmt numFmtId="164" formatCode="_ * #,##0_ ;_ * \-#,##0_ ;_ * &quot;-&quot;??_ ;_ @_ "/>
  </numFmts>
  <fonts count="35" x14ac:knownFonts="1">
    <font>
      <sz val="11"/>
      <color theme="1"/>
      <name val="Calibri"/>
      <family val="2"/>
      <scheme val="minor"/>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b/>
      <sz val="16"/>
      <color theme="1"/>
      <name val="Arial"/>
      <family val="2"/>
    </font>
    <font>
      <sz val="11"/>
      <color theme="1"/>
      <name val="Calibri"/>
      <family val="2"/>
      <scheme val="minor"/>
    </font>
    <font>
      <b/>
      <sz val="11"/>
      <color theme="1"/>
      <name val="Arial"/>
      <family val="2"/>
    </font>
    <font>
      <i/>
      <sz val="11"/>
      <color theme="1"/>
      <name val="Arial"/>
      <family val="2"/>
    </font>
    <font>
      <b/>
      <sz val="12"/>
      <color theme="1"/>
      <name val="Arial"/>
      <family val="2"/>
    </font>
    <font>
      <sz val="11"/>
      <name val="Arial"/>
      <family val="2"/>
    </font>
    <font>
      <sz val="14"/>
      <color theme="1"/>
      <name val="Arial"/>
      <family val="2"/>
    </font>
    <font>
      <sz val="21"/>
      <color theme="1"/>
      <name val="Arial"/>
      <family val="2"/>
    </font>
    <font>
      <b/>
      <sz val="14"/>
      <color theme="1"/>
      <name val="Arial"/>
      <family val="2"/>
    </font>
    <font>
      <sz val="14"/>
      <color theme="1"/>
      <name val="Calibri"/>
      <family val="2"/>
      <scheme val="minor"/>
    </font>
    <font>
      <b/>
      <i/>
      <u/>
      <sz val="11"/>
      <color theme="1"/>
      <name val="Arial"/>
      <family val="2"/>
    </font>
    <font>
      <i/>
      <sz val="11"/>
      <color theme="1"/>
      <name val="Calibri"/>
      <family val="2"/>
      <scheme val="minor"/>
    </font>
    <font>
      <b/>
      <i/>
      <sz val="11"/>
      <color theme="1"/>
      <name val="Arial"/>
      <family val="2"/>
    </font>
    <font>
      <u/>
      <sz val="11"/>
      <color theme="4" tint="-0.249977111117893"/>
      <name val="Arial"/>
      <family val="2"/>
    </font>
    <font>
      <b/>
      <i/>
      <sz val="11"/>
      <color theme="1"/>
      <name val="Calibri"/>
      <family val="2"/>
      <scheme val="minor"/>
    </font>
    <font>
      <b/>
      <sz val="11"/>
      <color rgb="FF3F3F3F"/>
      <name val="Arial"/>
      <family val="2"/>
    </font>
    <font>
      <sz val="8"/>
      <color rgb="FF000000"/>
      <name val="Segoe UI"/>
      <family val="2"/>
    </font>
    <font>
      <sz val="18"/>
      <color rgb="FF808080"/>
      <name val="Arial"/>
      <family val="2"/>
    </font>
    <font>
      <sz val="11"/>
      <name val="Calibri"/>
      <family val="2"/>
      <scheme val="minor"/>
    </font>
  </fonts>
  <fills count="8">
    <fill>
      <patternFill patternType="none"/>
    </fill>
    <fill>
      <patternFill patternType="gray125"/>
    </fill>
    <fill>
      <patternFill patternType="solid">
        <fgColor theme="2" tint="-9.9978637043366805E-2"/>
        <bgColor indexed="64"/>
      </patternFill>
    </fill>
    <fill>
      <patternFill patternType="solid">
        <fgColor theme="4" tint="0.39997558519241921"/>
        <bgColor indexed="64"/>
      </patternFill>
    </fill>
    <fill>
      <patternFill patternType="solid">
        <fgColor theme="2"/>
        <bgColor indexed="64"/>
      </patternFill>
    </fill>
    <fill>
      <patternFill patternType="solid">
        <fgColor theme="0"/>
        <bgColor indexed="64"/>
      </patternFill>
    </fill>
    <fill>
      <patternFill patternType="solid">
        <fgColor rgb="FFF2F2F2"/>
      </patternFill>
    </fill>
    <fill>
      <patternFill patternType="solid">
        <fgColor theme="4" tint="0.79998168889431442"/>
        <bgColor indexed="64"/>
      </patternFill>
    </fill>
  </fills>
  <borders count="27">
    <border>
      <left/>
      <right/>
      <top/>
      <bottom/>
      <diagonal/>
    </border>
    <border>
      <left/>
      <right/>
      <top style="thin">
        <color indexed="64"/>
      </top>
      <bottom/>
      <diagonal/>
    </border>
    <border>
      <left/>
      <right/>
      <top style="thin">
        <color indexed="64"/>
      </top>
      <bottom style="thin">
        <color indexed="64"/>
      </bottom>
      <diagonal/>
    </border>
    <border>
      <left/>
      <right/>
      <top style="thin">
        <color indexed="64"/>
      </top>
      <bottom style="medium">
        <color indexed="64"/>
      </bottom>
      <diagonal/>
    </border>
    <border>
      <left/>
      <right/>
      <top/>
      <bottom style="medium">
        <color indexed="64"/>
      </bottom>
      <diagonal/>
    </border>
    <border>
      <left/>
      <right/>
      <top/>
      <bottom style="thin">
        <color indexed="64"/>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right style="thin">
        <color auto="1"/>
      </right>
      <top style="thin">
        <color indexed="64"/>
      </top>
      <bottom style="thin">
        <color indexed="64"/>
      </bottom>
      <diagonal/>
    </border>
    <border>
      <left/>
      <right style="thin">
        <color auto="1"/>
      </right>
      <top/>
      <bottom style="thin">
        <color indexed="64"/>
      </bottom>
      <diagonal/>
    </border>
    <border>
      <left/>
      <right style="thin">
        <color auto="1"/>
      </right>
      <top/>
      <bottom style="medium">
        <color indexed="64"/>
      </bottom>
      <diagonal/>
    </border>
    <border>
      <left style="thin">
        <color auto="1"/>
      </left>
      <right/>
      <top/>
      <bottom style="thin">
        <color auto="1"/>
      </bottom>
      <diagonal/>
    </border>
    <border>
      <left style="thin">
        <color auto="1"/>
      </left>
      <right/>
      <top style="thin">
        <color auto="1"/>
      </top>
      <bottom style="thin">
        <color auto="1"/>
      </bottom>
      <diagonal/>
    </border>
    <border>
      <left/>
      <right/>
      <top style="medium">
        <color auto="1"/>
      </top>
      <bottom/>
      <diagonal/>
    </border>
    <border>
      <left style="thin">
        <color rgb="FF3F3F3F"/>
      </left>
      <right style="thin">
        <color rgb="FF3F3F3F"/>
      </right>
      <top style="thin">
        <color rgb="FF3F3F3F"/>
      </top>
      <bottom style="thin">
        <color rgb="FF3F3F3F"/>
      </bottom>
      <diagonal/>
    </border>
    <border>
      <left style="thin">
        <color theme="0"/>
      </left>
      <right style="thin">
        <color theme="0"/>
      </right>
      <top style="thin">
        <color indexed="64"/>
      </top>
      <bottom style="medium">
        <color indexed="64"/>
      </bottom>
      <diagonal/>
    </border>
    <border>
      <left style="thin">
        <color theme="0"/>
      </left>
      <right style="thin">
        <color theme="0"/>
      </right>
      <top style="thin">
        <color indexed="64"/>
      </top>
      <bottom style="thin">
        <color indexed="64"/>
      </bottom>
      <diagonal/>
    </border>
    <border>
      <left style="thin">
        <color theme="0"/>
      </left>
      <right style="thin">
        <color theme="0"/>
      </right>
      <top/>
      <bottom style="thin">
        <color indexed="64"/>
      </bottom>
      <diagonal/>
    </border>
    <border>
      <left style="thin">
        <color theme="0"/>
      </left>
      <right style="thin">
        <color theme="0"/>
      </right>
      <top/>
      <bottom style="medium">
        <color indexed="64"/>
      </bottom>
      <diagonal/>
    </border>
  </borders>
  <cellStyleXfs count="4">
    <xf numFmtId="0" fontId="0" fillId="0" borderId="0"/>
    <xf numFmtId="43" fontId="17" fillId="0" borderId="0" applyFont="0" applyFill="0" applyBorder="0" applyAlignment="0" applyProtection="0"/>
    <xf numFmtId="0" fontId="15" fillId="0" borderId="0"/>
    <xf numFmtId="0" fontId="31" fillId="6" borderId="22" applyNumberFormat="0" applyAlignment="0" applyProtection="0"/>
  </cellStyleXfs>
  <cellXfs count="142">
    <xf numFmtId="0" fontId="0" fillId="0" borderId="0" xfId="0"/>
    <xf numFmtId="0" fontId="14" fillId="0" borderId="0" xfId="0" applyFont="1" applyFill="1" applyBorder="1" applyProtection="1">
      <protection hidden="1"/>
    </xf>
    <xf numFmtId="9" fontId="14" fillId="0" borderId="0" xfId="0" applyNumberFormat="1" applyFont="1" applyFill="1" applyBorder="1" applyAlignment="1" applyProtection="1">
      <alignment horizontal="center"/>
      <protection hidden="1"/>
    </xf>
    <xf numFmtId="0" fontId="14" fillId="0" borderId="0" xfId="0" applyFont="1" applyFill="1" applyBorder="1" applyAlignment="1" applyProtection="1">
      <alignment horizontal="center"/>
      <protection hidden="1"/>
    </xf>
    <xf numFmtId="0" fontId="14" fillId="0" borderId="0" xfId="0" applyFont="1" applyBorder="1" applyAlignment="1" applyProtection="1">
      <protection hidden="1"/>
    </xf>
    <xf numFmtId="0" fontId="14" fillId="0" borderId="0" xfId="0" applyFont="1" applyBorder="1" applyProtection="1">
      <protection hidden="1"/>
    </xf>
    <xf numFmtId="164" fontId="14" fillId="0" borderId="0" xfId="1" applyNumberFormat="1" applyFont="1" applyBorder="1" applyProtection="1">
      <protection hidden="1"/>
    </xf>
    <xf numFmtId="0" fontId="14" fillId="0" borderId="0" xfId="0" applyFont="1" applyProtection="1">
      <protection hidden="1"/>
    </xf>
    <xf numFmtId="0" fontId="14" fillId="0" borderId="0" xfId="0" applyFont="1" applyFill="1" applyBorder="1" applyAlignment="1" applyProtection="1">
      <alignment vertical="top"/>
      <protection hidden="1"/>
    </xf>
    <xf numFmtId="0" fontId="0" fillId="0" borderId="0" xfId="0" applyProtection="1">
      <protection hidden="1"/>
    </xf>
    <xf numFmtId="164" fontId="14" fillId="0" borderId="0" xfId="1" applyNumberFormat="1" applyFont="1" applyFill="1" applyBorder="1" applyProtection="1">
      <protection hidden="1"/>
    </xf>
    <xf numFmtId="164" fontId="14" fillId="0" borderId="0" xfId="1" applyNumberFormat="1" applyFont="1" applyProtection="1">
      <protection hidden="1"/>
    </xf>
    <xf numFmtId="0" fontId="14" fillId="0" borderId="0" xfId="0" applyFont="1" applyFill="1" applyBorder="1" applyAlignment="1" applyProtection="1">
      <alignment vertical="top" wrapText="1"/>
      <protection hidden="1"/>
    </xf>
    <xf numFmtId="0" fontId="0" fillId="0" borderId="0" xfId="0" applyAlignment="1" applyProtection="1">
      <alignment wrapText="1"/>
      <protection hidden="1"/>
    </xf>
    <xf numFmtId="0" fontId="14" fillId="0" borderId="0" xfId="0" applyFont="1" applyFill="1" applyProtection="1">
      <protection hidden="1"/>
    </xf>
    <xf numFmtId="9" fontId="14" fillId="0" borderId="0" xfId="0" applyNumberFormat="1" applyFont="1" applyFill="1" applyAlignment="1" applyProtection="1">
      <alignment horizontal="center"/>
      <protection hidden="1"/>
    </xf>
    <xf numFmtId="0" fontId="14" fillId="0" borderId="0" xfId="0" applyFont="1" applyFill="1" applyAlignment="1" applyProtection="1">
      <alignment horizontal="center"/>
      <protection hidden="1"/>
    </xf>
    <xf numFmtId="10" fontId="14" fillId="0" borderId="0" xfId="0" applyNumberFormat="1" applyFont="1" applyFill="1" applyBorder="1" applyProtection="1">
      <protection hidden="1"/>
    </xf>
    <xf numFmtId="9" fontId="14" fillId="0" borderId="3" xfId="0" applyNumberFormat="1" applyFont="1" applyFill="1" applyBorder="1" applyAlignment="1" applyProtection="1">
      <alignment horizontal="center" vertical="center"/>
      <protection hidden="1"/>
    </xf>
    <xf numFmtId="0" fontId="14" fillId="0" borderId="0" xfId="2" applyFont="1" applyProtection="1">
      <protection hidden="1"/>
    </xf>
    <xf numFmtId="9" fontId="14" fillId="0" borderId="0" xfId="2" applyNumberFormat="1" applyFont="1" applyFill="1" applyAlignment="1" applyProtection="1">
      <alignment horizontal="center"/>
      <protection hidden="1"/>
    </xf>
    <xf numFmtId="0" fontId="14" fillId="0" borderId="0" xfId="2" applyFont="1" applyFill="1" applyAlignment="1" applyProtection="1">
      <alignment horizontal="center"/>
      <protection hidden="1"/>
    </xf>
    <xf numFmtId="0" fontId="16" fillId="0" borderId="0" xfId="2" applyFont="1" applyBorder="1" applyAlignment="1" applyProtection="1">
      <alignment horizontal="left" vertical="center"/>
      <protection hidden="1"/>
    </xf>
    <xf numFmtId="0" fontId="14" fillId="0" borderId="0" xfId="2" applyFont="1" applyAlignment="1" applyProtection="1">
      <alignment horizontal="center"/>
      <protection hidden="1"/>
    </xf>
    <xf numFmtId="0" fontId="24" fillId="3" borderId="0" xfId="0" applyFont="1" applyFill="1" applyAlignment="1" applyProtection="1">
      <alignment vertical="center"/>
      <protection hidden="1"/>
    </xf>
    <xf numFmtId="0" fontId="25" fillId="3" borderId="0" xfId="0" applyFont="1" applyFill="1" applyAlignment="1" applyProtection="1">
      <protection hidden="1"/>
    </xf>
    <xf numFmtId="0" fontId="31" fillId="6" borderId="22" xfId="3" applyAlignment="1" applyProtection="1">
      <protection locked="0" hidden="1"/>
    </xf>
    <xf numFmtId="0" fontId="8" fillId="0" borderId="0" xfId="0" applyFont="1" applyAlignment="1" applyProtection="1">
      <alignment vertical="center"/>
      <protection hidden="1"/>
    </xf>
    <xf numFmtId="0" fontId="0" fillId="0" borderId="0" xfId="0" applyAlignment="1" applyProtection="1">
      <protection hidden="1"/>
    </xf>
    <xf numFmtId="0" fontId="26" fillId="4" borderId="12" xfId="0" applyFont="1" applyFill="1" applyBorder="1" applyAlignment="1" applyProtection="1">
      <alignment vertical="center"/>
      <protection hidden="1"/>
    </xf>
    <xf numFmtId="0" fontId="27" fillId="4" borderId="1" xfId="0" applyFont="1" applyFill="1" applyBorder="1" applyAlignment="1" applyProtection="1">
      <protection hidden="1"/>
    </xf>
    <xf numFmtId="0" fontId="27" fillId="4" borderId="13" xfId="0" applyFont="1" applyFill="1" applyBorder="1" applyAlignment="1" applyProtection="1">
      <protection hidden="1"/>
    </xf>
    <xf numFmtId="0" fontId="26" fillId="4" borderId="14" xfId="0" applyFont="1" applyFill="1" applyBorder="1" applyAlignment="1" applyProtection="1">
      <alignment vertical="center"/>
      <protection hidden="1"/>
    </xf>
    <xf numFmtId="0" fontId="27" fillId="4" borderId="0" xfId="0" applyFont="1" applyFill="1" applyBorder="1" applyAlignment="1" applyProtection="1">
      <protection hidden="1"/>
    </xf>
    <xf numFmtId="0" fontId="27" fillId="4" borderId="15" xfId="0" applyFont="1" applyFill="1" applyBorder="1" applyAlignment="1" applyProtection="1">
      <protection hidden="1"/>
    </xf>
    <xf numFmtId="0" fontId="28" fillId="4" borderId="14" xfId="0" applyFont="1" applyFill="1" applyBorder="1" applyAlignment="1" applyProtection="1">
      <alignment horizontal="left" vertical="center"/>
      <protection hidden="1"/>
    </xf>
    <xf numFmtId="9" fontId="19" fillId="4" borderId="0" xfId="0" applyNumberFormat="1" applyFont="1" applyFill="1" applyBorder="1" applyAlignment="1" applyProtection="1">
      <alignment horizontal="center" vertical="center"/>
      <protection hidden="1"/>
    </xf>
    <xf numFmtId="0" fontId="19" fillId="4" borderId="0" xfId="0" applyFont="1" applyFill="1" applyBorder="1" applyAlignment="1" applyProtection="1">
      <alignment horizontal="center" vertical="center"/>
      <protection hidden="1"/>
    </xf>
    <xf numFmtId="0" fontId="19" fillId="4" borderId="0" xfId="0" applyNumberFormat="1" applyFont="1" applyFill="1" applyBorder="1" applyAlignment="1" applyProtection="1">
      <alignment horizontal="center" vertical="center"/>
      <protection hidden="1"/>
    </xf>
    <xf numFmtId="0" fontId="19" fillId="4" borderId="0" xfId="1" applyNumberFormat="1" applyFont="1" applyFill="1" applyBorder="1" applyAlignment="1" applyProtection="1">
      <alignment horizontal="center" vertical="center"/>
      <protection hidden="1"/>
    </xf>
    <xf numFmtId="0" fontId="19" fillId="4" borderId="15" xfId="0" applyNumberFormat="1" applyFont="1" applyFill="1" applyBorder="1" applyAlignment="1" applyProtection="1">
      <alignment horizontal="center" vertical="center"/>
      <protection hidden="1"/>
    </xf>
    <xf numFmtId="0" fontId="19" fillId="4" borderId="14" xfId="0" applyFont="1" applyFill="1" applyBorder="1" applyProtection="1">
      <protection hidden="1"/>
    </xf>
    <xf numFmtId="9" fontId="19" fillId="4" borderId="0" xfId="0" applyNumberFormat="1" applyFont="1" applyFill="1" applyBorder="1" applyAlignment="1" applyProtection="1">
      <alignment horizontal="center"/>
      <protection hidden="1"/>
    </xf>
    <xf numFmtId="0" fontId="19" fillId="4" borderId="2" xfId="0" applyFont="1" applyFill="1" applyBorder="1" applyProtection="1">
      <protection hidden="1"/>
    </xf>
    <xf numFmtId="164" fontId="19" fillId="4" borderId="1" xfId="1" applyNumberFormat="1" applyFont="1" applyFill="1" applyBorder="1" applyAlignment="1" applyProtection="1">
      <alignment horizontal="right" vertical="center"/>
      <protection hidden="1"/>
    </xf>
    <xf numFmtId="164" fontId="19" fillId="4" borderId="13" xfId="1" applyNumberFormat="1" applyFont="1" applyFill="1" applyBorder="1" applyAlignment="1" applyProtection="1">
      <alignment horizontal="right" vertical="center"/>
      <protection hidden="1"/>
    </xf>
    <xf numFmtId="10" fontId="19" fillId="4" borderId="0" xfId="0" applyNumberFormat="1" applyFont="1" applyFill="1" applyBorder="1" applyAlignment="1" applyProtection="1">
      <alignment horizontal="center"/>
      <protection hidden="1"/>
    </xf>
    <xf numFmtId="164" fontId="19" fillId="4" borderId="2" xfId="1" applyNumberFormat="1" applyFont="1" applyFill="1" applyBorder="1" applyAlignment="1" applyProtection="1">
      <alignment horizontal="right" vertical="center"/>
      <protection hidden="1"/>
    </xf>
    <xf numFmtId="164" fontId="19" fillId="4" borderId="16" xfId="1" applyNumberFormat="1" applyFont="1" applyFill="1" applyBorder="1" applyAlignment="1" applyProtection="1">
      <alignment horizontal="right" vertical="center"/>
      <protection hidden="1"/>
    </xf>
    <xf numFmtId="164" fontId="19" fillId="4" borderId="5" xfId="1" applyNumberFormat="1" applyFont="1" applyFill="1" applyBorder="1" applyAlignment="1" applyProtection="1">
      <alignment horizontal="right" vertical="center"/>
      <protection hidden="1"/>
    </xf>
    <xf numFmtId="164" fontId="19" fillId="4" borderId="17" xfId="1" applyNumberFormat="1" applyFont="1" applyFill="1" applyBorder="1" applyAlignment="1" applyProtection="1">
      <alignment horizontal="right" vertical="center"/>
      <protection hidden="1"/>
    </xf>
    <xf numFmtId="0" fontId="19" fillId="4" borderId="0" xfId="0" applyFont="1" applyFill="1" applyBorder="1" applyAlignment="1" applyProtection="1">
      <alignment horizontal="center"/>
      <protection hidden="1"/>
    </xf>
    <xf numFmtId="0" fontId="19" fillId="4" borderId="0" xfId="0" applyFont="1" applyFill="1" applyBorder="1" applyProtection="1">
      <protection hidden="1"/>
    </xf>
    <xf numFmtId="9" fontId="19" fillId="4" borderId="4" xfId="0" applyNumberFormat="1" applyFont="1" applyFill="1" applyBorder="1" applyAlignment="1" applyProtection="1">
      <alignment horizontal="center" vertical="center"/>
      <protection hidden="1"/>
    </xf>
    <xf numFmtId="9" fontId="19" fillId="4" borderId="18" xfId="0" applyNumberFormat="1" applyFont="1" applyFill="1" applyBorder="1" applyAlignment="1" applyProtection="1">
      <alignment horizontal="center" vertical="center"/>
      <protection hidden="1"/>
    </xf>
    <xf numFmtId="0" fontId="19" fillId="4" borderId="19" xfId="0" applyFont="1" applyFill="1" applyBorder="1" applyProtection="1">
      <protection hidden="1"/>
    </xf>
    <xf numFmtId="9" fontId="19" fillId="4" borderId="5" xfId="0" applyNumberFormat="1" applyFont="1" applyFill="1" applyBorder="1" applyAlignment="1" applyProtection="1">
      <alignment horizontal="center"/>
      <protection hidden="1"/>
    </xf>
    <xf numFmtId="0" fontId="19" fillId="4" borderId="5" xfId="0" applyFont="1" applyFill="1" applyBorder="1" applyAlignment="1" applyProtection="1">
      <alignment horizontal="center"/>
      <protection hidden="1"/>
    </xf>
    <xf numFmtId="0" fontId="19" fillId="4" borderId="5" xfId="0" applyFont="1" applyFill="1" applyBorder="1" applyAlignment="1" applyProtection="1">
      <protection hidden="1"/>
    </xf>
    <xf numFmtId="0" fontId="19" fillId="4" borderId="5" xfId="0" applyFont="1" applyFill="1" applyBorder="1" applyProtection="1">
      <protection hidden="1"/>
    </xf>
    <xf numFmtId="164" fontId="19" fillId="4" borderId="5" xfId="1" applyNumberFormat="1" applyFont="1" applyFill="1" applyBorder="1" applyProtection="1">
      <protection hidden="1"/>
    </xf>
    <xf numFmtId="0" fontId="19" fillId="4" borderId="17" xfId="0" applyFont="1" applyFill="1" applyBorder="1" applyProtection="1">
      <protection hidden="1"/>
    </xf>
    <xf numFmtId="0" fontId="14" fillId="0" borderId="0" xfId="0" applyFont="1" applyBorder="1" applyAlignment="1" applyProtection="1">
      <alignment wrapText="1"/>
      <protection hidden="1"/>
    </xf>
    <xf numFmtId="0" fontId="20" fillId="0" borderId="0" xfId="0" applyFont="1" applyFill="1" applyBorder="1" applyAlignment="1" applyProtection="1">
      <alignment horizontal="center" vertical="center"/>
      <protection hidden="1"/>
    </xf>
    <xf numFmtId="0" fontId="18" fillId="0" borderId="0" xfId="0" applyFont="1" applyFill="1" applyBorder="1" applyAlignment="1" applyProtection="1">
      <alignment horizontal="left" vertical="center"/>
      <protection hidden="1"/>
    </xf>
    <xf numFmtId="9" fontId="14" fillId="0" borderId="0" xfId="0" applyNumberFormat="1" applyFont="1" applyFill="1" applyBorder="1" applyAlignment="1" applyProtection="1">
      <alignment horizontal="center" vertical="center"/>
      <protection hidden="1"/>
    </xf>
    <xf numFmtId="0" fontId="14" fillId="0" borderId="0" xfId="0" applyFont="1" applyFill="1" applyBorder="1" applyAlignment="1" applyProtection="1">
      <alignment horizontal="center" vertical="center"/>
      <protection hidden="1"/>
    </xf>
    <xf numFmtId="0" fontId="14" fillId="0" borderId="0" xfId="0" applyFont="1" applyBorder="1" applyAlignment="1" applyProtection="1">
      <alignment horizontal="center" vertical="center"/>
      <protection hidden="1"/>
    </xf>
    <xf numFmtId="0" fontId="6" fillId="5" borderId="0" xfId="0" applyNumberFormat="1" applyFont="1" applyFill="1" applyBorder="1" applyAlignment="1" applyProtection="1">
      <alignment horizontal="center" vertical="center"/>
      <protection hidden="1"/>
    </xf>
    <xf numFmtId="0" fontId="0" fillId="0" borderId="0" xfId="0" applyAlignment="1" applyProtection="1">
      <alignment horizontal="center" vertical="center"/>
      <protection hidden="1"/>
    </xf>
    <xf numFmtId="0" fontId="14" fillId="0" borderId="2" xfId="0" applyFont="1" applyBorder="1" applyProtection="1">
      <protection hidden="1"/>
    </xf>
    <xf numFmtId="10" fontId="14" fillId="0" borderId="0" xfId="0" applyNumberFormat="1" applyFont="1" applyFill="1" applyBorder="1" applyAlignment="1" applyProtection="1">
      <alignment horizontal="center"/>
      <protection hidden="1"/>
    </xf>
    <xf numFmtId="0" fontId="18" fillId="0" borderId="0" xfId="0" applyFont="1" applyFill="1" applyAlignment="1" applyProtection="1">
      <alignment horizontal="left" vertical="center"/>
      <protection hidden="1"/>
    </xf>
    <xf numFmtId="9" fontId="14" fillId="0" borderId="0" xfId="0" applyNumberFormat="1" applyFont="1" applyFill="1" applyAlignment="1" applyProtection="1">
      <alignment horizontal="center" vertical="center"/>
      <protection hidden="1"/>
    </xf>
    <xf numFmtId="0" fontId="14" fillId="0" borderId="0" xfId="0" applyFont="1" applyFill="1" applyAlignment="1" applyProtection="1">
      <alignment horizontal="center" vertical="center"/>
      <protection hidden="1"/>
    </xf>
    <xf numFmtId="0" fontId="6" fillId="0" borderId="0" xfId="0" applyNumberFormat="1" applyFont="1" applyBorder="1" applyAlignment="1" applyProtection="1">
      <alignment horizontal="center" vertical="center"/>
      <protection hidden="1"/>
    </xf>
    <xf numFmtId="164" fontId="14" fillId="0" borderId="2" xfId="1" applyNumberFormat="1" applyFont="1" applyFill="1" applyBorder="1" applyAlignment="1" applyProtection="1">
      <alignment horizontal="right" vertical="center"/>
      <protection hidden="1"/>
    </xf>
    <xf numFmtId="10" fontId="14" fillId="0" borderId="0" xfId="0" applyNumberFormat="1" applyFont="1" applyFill="1" applyAlignment="1" applyProtection="1">
      <alignment horizontal="center"/>
      <protection hidden="1"/>
    </xf>
    <xf numFmtId="0" fontId="14" fillId="0" borderId="0" xfId="0" applyFont="1" applyFill="1" applyBorder="1" applyAlignment="1" applyProtection="1">
      <protection hidden="1"/>
    </xf>
    <xf numFmtId="1" fontId="14" fillId="0" borderId="0" xfId="0" applyNumberFormat="1" applyFont="1" applyFill="1" applyAlignment="1" applyProtection="1">
      <alignment horizontal="center"/>
      <protection hidden="1"/>
    </xf>
    <xf numFmtId="0" fontId="12" fillId="0" borderId="2" xfId="0" applyFont="1" applyBorder="1" applyProtection="1">
      <protection hidden="1"/>
    </xf>
    <xf numFmtId="0" fontId="11" fillId="0" borderId="2" xfId="0" applyFont="1" applyBorder="1" applyProtection="1">
      <protection hidden="1"/>
    </xf>
    <xf numFmtId="0" fontId="14" fillId="0" borderId="1" xfId="0" applyFont="1" applyBorder="1" applyProtection="1">
      <protection hidden="1"/>
    </xf>
    <xf numFmtId="0" fontId="14" fillId="0" borderId="0" xfId="0" applyFont="1" applyBorder="1" applyAlignment="1" applyProtection="1">
      <alignment vertical="top"/>
      <protection hidden="1"/>
    </xf>
    <xf numFmtId="164" fontId="21" fillId="3" borderId="2" xfId="1" applyNumberFormat="1" applyFont="1" applyFill="1" applyBorder="1" applyAlignment="1" applyProtection="1">
      <alignment horizontal="right" vertical="center"/>
      <protection locked="0" hidden="1"/>
    </xf>
    <xf numFmtId="0" fontId="19" fillId="0" borderId="0" xfId="0" applyFont="1" applyBorder="1" applyAlignment="1" applyProtection="1">
      <protection hidden="1"/>
    </xf>
    <xf numFmtId="9" fontId="19" fillId="0" borderId="0" xfId="0" applyNumberFormat="1" applyFont="1" applyAlignment="1" applyProtection="1">
      <alignment horizontal="center" vertical="center"/>
      <protection hidden="1"/>
    </xf>
    <xf numFmtId="164" fontId="0" fillId="0" borderId="0" xfId="1" applyNumberFormat="1" applyFont="1" applyProtection="1">
      <protection hidden="1"/>
    </xf>
    <xf numFmtId="0" fontId="14" fillId="0" borderId="0" xfId="0" applyFont="1" applyAlignment="1" applyProtection="1">
      <alignment horizontal="left"/>
      <protection hidden="1"/>
    </xf>
    <xf numFmtId="164" fontId="21" fillId="0" borderId="2" xfId="1" applyNumberFormat="1" applyFont="1" applyFill="1" applyBorder="1" applyAlignment="1" applyProtection="1">
      <alignment horizontal="right" vertical="center"/>
      <protection hidden="1"/>
    </xf>
    <xf numFmtId="0" fontId="5" fillId="0" borderId="0" xfId="0" applyFont="1" applyFill="1" applyProtection="1">
      <protection hidden="1"/>
    </xf>
    <xf numFmtId="9" fontId="0" fillId="0" borderId="0" xfId="0" applyNumberFormat="1" applyFill="1" applyAlignment="1" applyProtection="1">
      <alignment horizontal="center"/>
      <protection hidden="1"/>
    </xf>
    <xf numFmtId="0" fontId="7" fillId="0" borderId="0" xfId="0" applyFont="1" applyAlignment="1" applyProtection="1">
      <alignment vertical="center"/>
      <protection hidden="1"/>
    </xf>
    <xf numFmtId="0" fontId="9" fillId="0" borderId="0" xfId="0" applyFont="1" applyAlignment="1" applyProtection="1">
      <alignment vertical="center"/>
      <protection hidden="1"/>
    </xf>
    <xf numFmtId="0" fontId="14" fillId="0" borderId="0" xfId="0" applyFont="1" applyBorder="1" applyAlignment="1" applyProtection="1">
      <alignment vertical="top" wrapText="1"/>
      <protection hidden="1"/>
    </xf>
    <xf numFmtId="0" fontId="9" fillId="0" borderId="21" xfId="0" applyFont="1" applyBorder="1" applyAlignment="1" applyProtection="1">
      <alignment vertical="center"/>
      <protection hidden="1"/>
    </xf>
    <xf numFmtId="0" fontId="0" fillId="0" borderId="21" xfId="0" applyBorder="1" applyProtection="1">
      <protection hidden="1"/>
    </xf>
    <xf numFmtId="0" fontId="14" fillId="0" borderId="21" xfId="0" applyFont="1" applyBorder="1" applyProtection="1">
      <protection hidden="1"/>
    </xf>
    <xf numFmtId="0" fontId="14" fillId="0" borderId="21" xfId="0" applyFont="1" applyFill="1" applyBorder="1" applyProtection="1">
      <protection hidden="1"/>
    </xf>
    <xf numFmtId="164" fontId="14" fillId="0" borderId="21" xfId="1" applyNumberFormat="1" applyFont="1" applyFill="1" applyBorder="1" applyProtection="1">
      <protection hidden="1"/>
    </xf>
    <xf numFmtId="0" fontId="0" fillId="0" borderId="0" xfId="0" applyFill="1" applyAlignment="1" applyProtection="1">
      <alignment horizontal="center"/>
      <protection hidden="1"/>
    </xf>
    <xf numFmtId="164" fontId="14" fillId="3" borderId="24" xfId="1" applyNumberFormat="1" applyFont="1" applyFill="1" applyBorder="1" applyAlignment="1" applyProtection="1">
      <alignment horizontal="right" vertical="center"/>
      <protection locked="0" hidden="1"/>
    </xf>
    <xf numFmtId="164" fontId="14" fillId="3" borderId="25" xfId="1" applyNumberFormat="1" applyFont="1" applyFill="1" applyBorder="1" applyAlignment="1" applyProtection="1">
      <alignment horizontal="right" vertical="center"/>
      <protection locked="0" hidden="1"/>
    </xf>
    <xf numFmtId="164" fontId="14" fillId="0" borderId="4" xfId="0" applyNumberFormat="1" applyFont="1" applyFill="1" applyBorder="1" applyAlignment="1" applyProtection="1">
      <alignment horizontal="center" vertical="center"/>
      <protection hidden="1"/>
    </xf>
    <xf numFmtId="164" fontId="14" fillId="3" borderId="23" xfId="1" applyNumberFormat="1" applyFont="1" applyFill="1" applyBorder="1" applyAlignment="1" applyProtection="1">
      <alignment horizontal="right" vertical="center"/>
      <protection locked="0" hidden="1"/>
    </xf>
    <xf numFmtId="164" fontId="21" fillId="3" borderId="24" xfId="1" applyNumberFormat="1" applyFont="1" applyFill="1" applyBorder="1" applyAlignment="1" applyProtection="1">
      <alignment horizontal="right" vertical="center"/>
      <protection locked="0" hidden="1"/>
    </xf>
    <xf numFmtId="0" fontId="33" fillId="0" borderId="0" xfId="0" applyFont="1" applyAlignment="1" applyProtection="1">
      <alignment vertical="center"/>
      <protection hidden="1"/>
    </xf>
    <xf numFmtId="164" fontId="2" fillId="3" borderId="24" xfId="1" applyNumberFormat="1" applyFont="1" applyFill="1" applyBorder="1" applyAlignment="1" applyProtection="1">
      <alignment horizontal="right" vertical="center"/>
      <protection locked="0" hidden="1"/>
    </xf>
    <xf numFmtId="164" fontId="2" fillId="3" borderId="25" xfId="1" applyNumberFormat="1" applyFont="1" applyFill="1" applyBorder="1" applyAlignment="1" applyProtection="1">
      <alignment horizontal="right" vertical="center"/>
      <protection locked="0" hidden="1"/>
    </xf>
    <xf numFmtId="164" fontId="2" fillId="3" borderId="23" xfId="1" applyNumberFormat="1" applyFont="1" applyFill="1" applyBorder="1" applyAlignment="1" applyProtection="1">
      <alignment horizontal="right" vertical="center"/>
      <protection locked="0" hidden="1"/>
    </xf>
    <xf numFmtId="9" fontId="2" fillId="0" borderId="26" xfId="0" applyNumberFormat="1" applyFont="1" applyFill="1" applyBorder="1" applyAlignment="1" applyProtection="1">
      <alignment horizontal="center" vertical="center"/>
      <protection hidden="1"/>
    </xf>
    <xf numFmtId="9" fontId="21" fillId="0" borderId="0" xfId="0" applyNumberFormat="1" applyFont="1" applyFill="1" applyProtection="1">
      <protection hidden="1"/>
    </xf>
    <xf numFmtId="0" fontId="21" fillId="7" borderId="0" xfId="0" applyFont="1" applyFill="1" applyAlignment="1" applyProtection="1">
      <alignment horizontal="left" vertical="center"/>
      <protection locked="0" hidden="1"/>
    </xf>
    <xf numFmtId="0" fontId="21" fillId="7" borderId="20" xfId="0" applyFont="1" applyFill="1" applyBorder="1" applyAlignment="1" applyProtection="1">
      <alignment vertical="center"/>
      <protection locked="0"/>
    </xf>
    <xf numFmtId="0" fontId="34" fillId="7" borderId="16" xfId="0" applyFont="1" applyFill="1" applyBorder="1" applyAlignment="1" applyProtection="1">
      <protection locked="0"/>
    </xf>
    <xf numFmtId="0" fontId="9" fillId="0" borderId="0" xfId="0" applyFont="1" applyAlignment="1" applyProtection="1">
      <alignment vertical="center"/>
      <protection hidden="1"/>
    </xf>
    <xf numFmtId="0" fontId="0" fillId="0" borderId="0" xfId="0" applyAlignment="1" applyProtection="1">
      <protection hidden="1"/>
    </xf>
    <xf numFmtId="0" fontId="4" fillId="0" borderId="0" xfId="0" applyFont="1" applyAlignment="1" applyProtection="1">
      <alignment vertical="center" wrapText="1"/>
      <protection hidden="1"/>
    </xf>
    <xf numFmtId="0" fontId="0" fillId="0" borderId="0" xfId="0" applyAlignment="1" applyProtection="1">
      <alignment wrapText="1"/>
      <protection hidden="1"/>
    </xf>
    <xf numFmtId="0" fontId="4" fillId="0" borderId="0" xfId="0" applyFont="1" applyAlignment="1" applyProtection="1">
      <alignment vertical="center"/>
      <protection hidden="1"/>
    </xf>
    <xf numFmtId="0" fontId="14" fillId="3" borderId="0" xfId="0" applyFont="1" applyFill="1" applyBorder="1" applyAlignment="1" applyProtection="1">
      <alignment horizontal="left" vertical="top" wrapText="1"/>
      <protection hidden="1"/>
    </xf>
    <xf numFmtId="164" fontId="28" fillId="3" borderId="0" xfId="1" applyNumberFormat="1" applyFont="1" applyFill="1" applyAlignment="1" applyProtection="1">
      <alignment horizontal="left"/>
      <protection hidden="1"/>
    </xf>
    <xf numFmtId="0" fontId="30" fillId="0" borderId="0" xfId="0" applyFont="1" applyAlignment="1" applyProtection="1">
      <protection hidden="1"/>
    </xf>
    <xf numFmtId="0" fontId="20" fillId="2" borderId="0" xfId="2" applyFont="1" applyFill="1" applyAlignment="1" applyProtection="1">
      <alignment horizontal="left" vertical="center"/>
      <protection hidden="1"/>
    </xf>
    <xf numFmtId="0" fontId="0" fillId="0" borderId="0" xfId="0" applyAlignment="1" applyProtection="1">
      <alignment horizontal="left" vertical="center"/>
      <protection hidden="1"/>
    </xf>
    <xf numFmtId="0" fontId="14" fillId="0" borderId="0" xfId="0" applyFont="1" applyFill="1" applyBorder="1" applyAlignment="1" applyProtection="1">
      <alignment vertical="top" wrapText="1" shrinkToFit="1"/>
      <protection hidden="1"/>
    </xf>
    <xf numFmtId="0" fontId="0" fillId="0" borderId="0" xfId="0" applyAlignment="1" applyProtection="1">
      <alignment vertical="top" wrapText="1" shrinkToFit="1"/>
      <protection hidden="1"/>
    </xf>
    <xf numFmtId="0" fontId="12" fillId="0" borderId="0" xfId="0" applyFont="1" applyFill="1" applyBorder="1" applyAlignment="1" applyProtection="1">
      <alignment vertical="top" wrapText="1" shrinkToFit="1"/>
      <protection hidden="1"/>
    </xf>
    <xf numFmtId="0" fontId="16" fillId="0" borderId="6" xfId="2" applyFont="1" applyBorder="1" applyAlignment="1" applyProtection="1">
      <alignment horizontal="left" vertical="center"/>
      <protection hidden="1"/>
    </xf>
    <xf numFmtId="0" fontId="16" fillId="0" borderId="7" xfId="2" applyFont="1" applyBorder="1" applyAlignment="1" applyProtection="1">
      <alignment horizontal="left" vertical="center"/>
      <protection hidden="1"/>
    </xf>
    <xf numFmtId="0" fontId="16" fillId="0" borderId="8" xfId="2" applyFont="1" applyBorder="1" applyAlignment="1" applyProtection="1">
      <alignment horizontal="left" vertical="center"/>
      <protection hidden="1"/>
    </xf>
    <xf numFmtId="0" fontId="22" fillId="0" borderId="9" xfId="2" applyFont="1" applyBorder="1" applyAlignment="1" applyProtection="1">
      <alignment horizontal="left" vertical="center"/>
      <protection locked="0" hidden="1"/>
    </xf>
    <xf numFmtId="0" fontId="25" fillId="0" borderId="10" xfId="0" applyFont="1" applyBorder="1" applyAlignment="1" applyProtection="1">
      <alignment horizontal="left" vertical="center"/>
      <protection locked="0" hidden="1"/>
    </xf>
    <xf numFmtId="0" fontId="25" fillId="0" borderId="11" xfId="0" applyFont="1" applyBorder="1" applyAlignment="1" applyProtection="1">
      <alignment horizontal="left" vertical="center"/>
      <protection locked="0" hidden="1"/>
    </xf>
    <xf numFmtId="0" fontId="22" fillId="0" borderId="0" xfId="2" applyFont="1" applyAlignment="1" applyProtection="1">
      <alignment horizontal="left"/>
      <protection hidden="1"/>
    </xf>
    <xf numFmtId="0" fontId="0" fillId="0" borderId="0" xfId="0" applyAlignment="1" applyProtection="1">
      <alignment horizontal="left"/>
      <protection hidden="1"/>
    </xf>
    <xf numFmtId="0" fontId="10" fillId="0" borderId="0" xfId="0" applyFont="1" applyFill="1" applyAlignment="1" applyProtection="1">
      <alignment horizontal="left" vertical="center" wrapText="1"/>
      <protection hidden="1"/>
    </xf>
    <xf numFmtId="0" fontId="0" fillId="0" borderId="0" xfId="0" applyAlignment="1" applyProtection="1">
      <alignment horizontal="left" vertical="center" wrapText="1"/>
      <protection hidden="1"/>
    </xf>
    <xf numFmtId="0" fontId="14" fillId="0" borderId="0" xfId="0" applyFont="1" applyFill="1" applyAlignment="1" applyProtection="1">
      <protection hidden="1"/>
    </xf>
    <xf numFmtId="0" fontId="13" fillId="3" borderId="0" xfId="0" applyFont="1" applyFill="1" applyBorder="1" applyAlignment="1" applyProtection="1">
      <alignment horizontal="left" vertical="top" wrapText="1"/>
      <protection hidden="1"/>
    </xf>
    <xf numFmtId="0" fontId="3" fillId="7" borderId="0" xfId="0" applyFont="1" applyFill="1" applyBorder="1" applyAlignment="1" applyProtection="1">
      <alignment horizontal="left"/>
      <protection locked="0"/>
    </xf>
    <xf numFmtId="0" fontId="10" fillId="0" borderId="0" xfId="0" applyFont="1" applyFill="1" applyBorder="1" applyAlignment="1" applyProtection="1">
      <alignment vertical="top" wrapText="1" shrinkToFit="1"/>
      <protection hidden="1"/>
    </xf>
  </cellXfs>
  <cellStyles count="4">
    <cellStyle name="Ausgabe" xfId="3" builtinId="21"/>
    <cellStyle name="Komma" xfId="1" builtinId="3"/>
    <cellStyle name="Standard" xfId="0" builtinId="0"/>
    <cellStyle name="Standard 2" xfId="2"/>
  </cellStyles>
  <dxfs count="28">
    <dxf>
      <fill>
        <patternFill>
          <bgColor theme="9" tint="0.39994506668294322"/>
        </patternFill>
      </fill>
    </dxf>
    <dxf>
      <fill>
        <patternFill>
          <bgColor theme="5" tint="0.39994506668294322"/>
        </patternFill>
      </fill>
    </dxf>
    <dxf>
      <fill>
        <patternFill>
          <bgColor theme="9" tint="0.39994506668294322"/>
        </patternFill>
      </fill>
    </dxf>
    <dxf>
      <fill>
        <patternFill>
          <bgColor theme="5" tint="0.39994506668294322"/>
        </patternFill>
      </fill>
    </dxf>
    <dxf>
      <fill>
        <patternFill>
          <bgColor theme="9" tint="0.39994506668294322"/>
        </patternFill>
      </fill>
    </dxf>
    <dxf>
      <fill>
        <patternFill>
          <bgColor theme="5" tint="0.39994506668294322"/>
        </patternFill>
      </fill>
    </dxf>
    <dxf>
      <fill>
        <patternFill>
          <bgColor theme="9" tint="0.39994506668294322"/>
        </patternFill>
      </fill>
    </dxf>
    <dxf>
      <fill>
        <patternFill>
          <bgColor theme="5" tint="0.39994506668294322"/>
        </patternFill>
      </fill>
    </dxf>
    <dxf>
      <fill>
        <patternFill>
          <bgColor theme="9" tint="0.39994506668294322"/>
        </patternFill>
      </fill>
    </dxf>
    <dxf>
      <fill>
        <patternFill>
          <bgColor theme="5" tint="0.39994506668294322"/>
        </patternFill>
      </fill>
    </dxf>
    <dxf>
      <fill>
        <patternFill>
          <bgColor theme="9" tint="0.39994506668294322"/>
        </patternFill>
      </fill>
    </dxf>
    <dxf>
      <fill>
        <patternFill>
          <bgColor theme="5" tint="0.39994506668294322"/>
        </patternFill>
      </fill>
    </dxf>
    <dxf>
      <fill>
        <patternFill>
          <bgColor theme="9" tint="0.39994506668294322"/>
        </patternFill>
      </fill>
    </dxf>
    <dxf>
      <fill>
        <patternFill>
          <bgColor theme="5" tint="0.39994506668294322"/>
        </patternFill>
      </fill>
    </dxf>
    <dxf>
      <fill>
        <patternFill>
          <bgColor theme="9" tint="0.39994506668294322"/>
        </patternFill>
      </fill>
    </dxf>
    <dxf>
      <fill>
        <patternFill>
          <bgColor theme="5" tint="0.39994506668294322"/>
        </patternFill>
      </fill>
    </dxf>
    <dxf>
      <fill>
        <patternFill>
          <bgColor theme="9" tint="0.39994506668294322"/>
        </patternFill>
      </fill>
    </dxf>
    <dxf>
      <fill>
        <patternFill>
          <bgColor theme="5" tint="0.39994506668294322"/>
        </patternFill>
      </fill>
    </dxf>
    <dxf>
      <fill>
        <patternFill>
          <bgColor theme="9" tint="0.39994506668294322"/>
        </patternFill>
      </fill>
    </dxf>
    <dxf>
      <fill>
        <patternFill>
          <bgColor theme="5" tint="0.39994506668294322"/>
        </patternFill>
      </fill>
    </dxf>
    <dxf>
      <fill>
        <patternFill>
          <bgColor theme="9" tint="0.39994506668294322"/>
        </patternFill>
      </fill>
    </dxf>
    <dxf>
      <fill>
        <patternFill>
          <bgColor theme="5" tint="0.39994506668294322"/>
        </patternFill>
      </fill>
    </dxf>
    <dxf>
      <fill>
        <patternFill>
          <bgColor theme="9" tint="0.39994506668294322"/>
        </patternFill>
      </fill>
    </dxf>
    <dxf>
      <fill>
        <patternFill>
          <bgColor theme="5" tint="0.39994506668294322"/>
        </patternFill>
      </fill>
    </dxf>
    <dxf>
      <fill>
        <patternFill>
          <bgColor theme="9" tint="0.39994506668294322"/>
        </patternFill>
      </fill>
    </dxf>
    <dxf>
      <fill>
        <patternFill>
          <bgColor theme="5" tint="0.39994506668294322"/>
        </patternFill>
      </fill>
    </dxf>
    <dxf>
      <fill>
        <patternFill>
          <bgColor theme="9" tint="0.39994506668294322"/>
        </patternFill>
      </fill>
    </dxf>
    <dxf>
      <fill>
        <patternFill>
          <bgColor theme="5"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microsoft.com/office/2006/relationships/vbaProject" Target="vbaProject.bin"/><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Radio" checked="Checked" firstButton="1" lockText="1" noThreeD="1"/>
</file>

<file path=xl/ctrlProps/ctrlProp2.xml><?xml version="1.0" encoding="utf-8"?>
<formControlPr xmlns="http://schemas.microsoft.com/office/spreadsheetml/2009/9/main" objectType="Radio"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114300</xdr:colOff>
      <xdr:row>0</xdr:row>
      <xdr:rowOff>123825</xdr:rowOff>
    </xdr:from>
    <xdr:to>
      <xdr:col>2</xdr:col>
      <xdr:colOff>952</xdr:colOff>
      <xdr:row>3</xdr:row>
      <xdr:rowOff>41275</xdr:rowOff>
    </xdr:to>
    <xdr:pic>
      <xdr:nvPicPr>
        <xdr:cNvPr id="19" name="Bild 5"/>
        <xdr:cNvPicPr/>
      </xdr:nvPicPr>
      <xdr:blipFill>
        <a:blip xmlns:r="http://schemas.openxmlformats.org/officeDocument/2006/relationships" r:embed="rId1"/>
        <a:srcRect/>
        <a:stretch>
          <a:fillRect/>
        </a:stretch>
      </xdr:blipFill>
      <xdr:spPr bwMode="auto">
        <a:xfrm>
          <a:off x="114300" y="123825"/>
          <a:ext cx="1901190" cy="488950"/>
        </a:xfrm>
        <a:prstGeom prst="rect">
          <a:avLst/>
        </a:prstGeom>
        <a:noFill/>
        <a:ln w="9525">
          <a:noFill/>
          <a:miter lim="800000"/>
          <a:headEnd/>
          <a:tailEnd/>
        </a:ln>
      </xdr:spPr>
    </xdr:pic>
    <xdr:clientData/>
  </xdr:twoCellAnchor>
  <xdr:twoCellAnchor>
    <xdr:from>
      <xdr:col>5</xdr:col>
      <xdr:colOff>9525</xdr:colOff>
      <xdr:row>0</xdr:row>
      <xdr:rowOff>57149</xdr:rowOff>
    </xdr:from>
    <xdr:to>
      <xdr:col>8</xdr:col>
      <xdr:colOff>419100</xdr:colOff>
      <xdr:row>3</xdr:row>
      <xdr:rowOff>179070</xdr:rowOff>
    </xdr:to>
    <xdr:sp macro="" textlink="">
      <xdr:nvSpPr>
        <xdr:cNvPr id="20" name="Textfeld 19"/>
        <xdr:cNvSpPr txBox="1"/>
      </xdr:nvSpPr>
      <xdr:spPr>
        <a:xfrm>
          <a:off x="5924550" y="57149"/>
          <a:ext cx="3209925" cy="69342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CH" sz="1100">
              <a:solidFill>
                <a:schemeClr val="dk1"/>
              </a:solidFill>
              <a:effectLst/>
              <a:latin typeface="+mn-lt"/>
              <a:ea typeface="+mn-ea"/>
              <a:cs typeface="+mn-cs"/>
            </a:rPr>
            <a:t>Eidgenössisches Finanzdepartement EFD</a:t>
          </a:r>
        </a:p>
        <a:p>
          <a:r>
            <a:rPr lang="de-CH" sz="1100" b="1">
              <a:solidFill>
                <a:schemeClr val="dk1"/>
              </a:solidFill>
              <a:effectLst/>
              <a:latin typeface="+mn-lt"/>
              <a:ea typeface="+mn-ea"/>
              <a:cs typeface="+mn-cs"/>
            </a:rPr>
            <a:t>Bundesamt für Zoll und Grenzsicherheit BAZG</a:t>
          </a:r>
          <a:endParaRPr lang="de-CH" sz="1100"/>
        </a:p>
      </xdr:txBody>
    </xdr:sp>
    <xdr:clientData/>
  </xdr:twoCellAnchor>
  <mc:AlternateContent xmlns:mc="http://schemas.openxmlformats.org/markup-compatibility/2006">
    <mc:Choice xmlns:a14="http://schemas.microsoft.com/office/drawing/2010/main" Requires="a14">
      <xdr:twoCellAnchor editAs="oneCell">
        <xdr:from>
          <xdr:col>1</xdr:col>
          <xdr:colOff>57150</xdr:colOff>
          <xdr:row>162</xdr:row>
          <xdr:rowOff>0</xdr:rowOff>
        </xdr:from>
        <xdr:to>
          <xdr:col>1</xdr:col>
          <xdr:colOff>333375</xdr:colOff>
          <xdr:row>163</xdr:row>
          <xdr:rowOff>66675</xdr:rowOff>
        </xdr:to>
        <xdr:sp macro="" textlink="">
          <xdr:nvSpPr>
            <xdr:cNvPr id="1025" name="Option Button 1" descr="ja/nein"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  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162</xdr:row>
          <xdr:rowOff>66675</xdr:rowOff>
        </xdr:from>
        <xdr:to>
          <xdr:col>3</xdr:col>
          <xdr:colOff>19050</xdr:colOff>
          <xdr:row>163</xdr:row>
          <xdr:rowOff>0</xdr:rowOff>
        </xdr:to>
        <xdr:sp macro="" textlink="">
          <xdr:nvSpPr>
            <xdr:cNvPr id="1026" name="Option Button 2" descr="Ja/Nein"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Nein</a:t>
              </a:r>
            </a:p>
          </xdr:txBody>
        </xdr:sp>
        <xdr:clientData/>
      </xdr:twoCellAnchor>
    </mc:Choice>
    <mc:Fallback/>
  </mc:AlternateContent>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1"/>
  <dimension ref="A1:H182"/>
  <sheetViews>
    <sheetView showGridLines="0" showZeros="0" tabSelected="1" zoomScaleNormal="100" zoomScaleSheetLayoutView="80" zoomScalePageLayoutView="110" workbookViewId="0">
      <selection activeCell="E28" sqref="E28"/>
    </sheetView>
  </sheetViews>
  <sheetFormatPr baseColWidth="10" defaultColWidth="11" defaultRowHeight="15" x14ac:dyDescent="0.25"/>
  <cols>
    <col min="1" max="1" width="21.42578125" style="9" customWidth="1"/>
    <col min="2" max="2" width="9" style="91" customWidth="1"/>
    <col min="3" max="3" width="5.42578125" style="100" customWidth="1"/>
    <col min="4" max="4" width="38.85546875" style="9" customWidth="1"/>
    <col min="5" max="6" width="14" style="9" customWidth="1"/>
    <col min="7" max="7" width="14" style="87" customWidth="1"/>
    <col min="8" max="8" width="14" style="9" customWidth="1"/>
    <col min="9" max="16384" width="11" style="9"/>
  </cols>
  <sheetData>
    <row r="1" spans="1:8" x14ac:dyDescent="0.25">
      <c r="A1" s="19"/>
      <c r="B1" s="20"/>
      <c r="C1" s="21"/>
      <c r="D1" s="19"/>
      <c r="E1" s="19"/>
      <c r="F1" s="7"/>
      <c r="G1" s="11"/>
      <c r="H1" s="7"/>
    </row>
    <row r="2" spans="1:8" x14ac:dyDescent="0.25">
      <c r="A2" s="19"/>
      <c r="B2" s="20"/>
      <c r="C2" s="21"/>
      <c r="D2" s="19"/>
      <c r="E2" s="19"/>
      <c r="F2" s="7"/>
      <c r="G2" s="11"/>
      <c r="H2" s="7"/>
    </row>
    <row r="3" spans="1:8" x14ac:dyDescent="0.25">
      <c r="A3" s="19"/>
      <c r="B3" s="20"/>
      <c r="C3" s="21"/>
      <c r="D3" s="19"/>
      <c r="E3" s="19"/>
      <c r="F3" s="7"/>
      <c r="G3" s="11"/>
      <c r="H3" s="7"/>
    </row>
    <row r="4" spans="1:8" x14ac:dyDescent="0.25">
      <c r="A4" s="19"/>
      <c r="B4" s="20"/>
      <c r="C4" s="21"/>
      <c r="D4" s="19"/>
      <c r="E4" s="19"/>
      <c r="F4" s="7"/>
      <c r="G4" s="11"/>
      <c r="H4" s="7"/>
    </row>
    <row r="5" spans="1:8" ht="15.75" thickBot="1" x14ac:dyDescent="0.3">
      <c r="A5" s="19"/>
      <c r="B5" s="20"/>
      <c r="C5" s="21"/>
      <c r="D5" s="19"/>
      <c r="E5" s="19"/>
      <c r="F5" s="7"/>
      <c r="G5" s="11"/>
      <c r="H5" s="7"/>
    </row>
    <row r="6" spans="1:8" ht="28.15" customHeight="1" thickBot="1" x14ac:dyDescent="0.3">
      <c r="A6" s="128" t="s">
        <v>47</v>
      </c>
      <c r="B6" s="129"/>
      <c r="C6" s="129"/>
      <c r="D6" s="129"/>
      <c r="E6" s="129"/>
      <c r="F6" s="129"/>
      <c r="G6" s="129"/>
      <c r="H6" s="130"/>
    </row>
    <row r="7" spans="1:8" ht="10.9" customHeight="1" x14ac:dyDescent="0.25">
      <c r="A7" s="22"/>
      <c r="B7" s="22"/>
      <c r="C7" s="22"/>
      <c r="D7" s="22"/>
      <c r="E7" s="22"/>
      <c r="F7" s="22"/>
      <c r="G7" s="22"/>
      <c r="H7" s="22"/>
    </row>
    <row r="8" spans="1:8" ht="20.45" customHeight="1" x14ac:dyDescent="0.25">
      <c r="A8" s="134" t="s">
        <v>48</v>
      </c>
      <c r="B8" s="135"/>
      <c r="C8" s="135"/>
      <c r="D8" s="131"/>
      <c r="E8" s="132"/>
      <c r="F8" s="132"/>
      <c r="G8" s="132"/>
      <c r="H8" s="133"/>
    </row>
    <row r="9" spans="1:8" x14ac:dyDescent="0.25">
      <c r="A9" s="23"/>
      <c r="B9" s="20"/>
      <c r="C9" s="21"/>
      <c r="D9" s="23"/>
      <c r="E9" s="23"/>
      <c r="F9" s="7"/>
      <c r="G9" s="11"/>
      <c r="H9" s="7"/>
    </row>
    <row r="10" spans="1:8" ht="84.2" customHeight="1" x14ac:dyDescent="0.25">
      <c r="A10" s="117" t="s">
        <v>64</v>
      </c>
      <c r="B10" s="118"/>
      <c r="C10" s="118"/>
      <c r="D10" s="118"/>
      <c r="E10" s="118"/>
      <c r="F10" s="118"/>
      <c r="G10" s="118"/>
      <c r="H10" s="118"/>
    </row>
    <row r="11" spans="1:8" ht="26.25" x14ac:dyDescent="0.25">
      <c r="A11" s="119" t="s">
        <v>63</v>
      </c>
      <c r="B11" s="119"/>
      <c r="C11" s="119"/>
      <c r="D11" s="119"/>
      <c r="E11" s="119"/>
      <c r="F11" s="119"/>
      <c r="G11" s="119"/>
      <c r="H11" s="119"/>
    </row>
    <row r="12" spans="1:8" ht="18.75" x14ac:dyDescent="0.3">
      <c r="A12" s="24" t="s">
        <v>66</v>
      </c>
      <c r="B12" s="25"/>
      <c r="C12" s="25"/>
      <c r="D12" s="25"/>
      <c r="E12" s="26"/>
      <c r="F12" s="26"/>
      <c r="G12" s="26"/>
      <c r="H12" s="26"/>
    </row>
    <row r="13" spans="1:8" x14ac:dyDescent="0.25">
      <c r="A13" s="27"/>
      <c r="B13" s="28"/>
      <c r="C13" s="28"/>
      <c r="D13" s="28"/>
      <c r="E13" s="28"/>
      <c r="F13" s="28"/>
      <c r="G13" s="28"/>
      <c r="H13" s="28"/>
    </row>
    <row r="14" spans="1:8" x14ac:dyDescent="0.25">
      <c r="A14" s="29" t="s">
        <v>60</v>
      </c>
      <c r="B14" s="30"/>
      <c r="C14" s="30"/>
      <c r="D14" s="30"/>
      <c r="E14" s="30"/>
      <c r="F14" s="30"/>
      <c r="G14" s="30"/>
      <c r="H14" s="31"/>
    </row>
    <row r="15" spans="1:8" ht="9.75" customHeight="1" x14ac:dyDescent="0.25">
      <c r="A15" s="32"/>
      <c r="B15" s="33"/>
      <c r="C15" s="33"/>
      <c r="D15" s="33"/>
      <c r="E15" s="33"/>
      <c r="F15" s="33"/>
      <c r="G15" s="33"/>
      <c r="H15" s="34"/>
    </row>
    <row r="16" spans="1:8" x14ac:dyDescent="0.25">
      <c r="A16" s="35" t="s">
        <v>0</v>
      </c>
      <c r="B16" s="36"/>
      <c r="C16" s="37"/>
      <c r="D16" s="37"/>
      <c r="E16" s="38">
        <v>2016</v>
      </c>
      <c r="F16" s="38">
        <v>2015</v>
      </c>
      <c r="G16" s="39">
        <v>2014</v>
      </c>
      <c r="H16" s="40">
        <v>2013</v>
      </c>
    </row>
    <row r="17" spans="1:8" x14ac:dyDescent="0.25">
      <c r="A17" s="41" t="s">
        <v>23</v>
      </c>
      <c r="B17" s="42">
        <v>1</v>
      </c>
      <c r="C17" s="42"/>
      <c r="D17" s="43" t="s">
        <v>2</v>
      </c>
      <c r="E17" s="44">
        <v>8533158</v>
      </c>
      <c r="F17" s="44">
        <v>10925616</v>
      </c>
      <c r="G17" s="44">
        <v>18618701.289999999</v>
      </c>
      <c r="H17" s="45">
        <v>15833463.43</v>
      </c>
    </row>
    <row r="18" spans="1:8" x14ac:dyDescent="0.25">
      <c r="A18" s="41" t="s">
        <v>22</v>
      </c>
      <c r="B18" s="42">
        <v>0.98050000000000004</v>
      </c>
      <c r="C18" s="46"/>
      <c r="D18" s="43" t="s">
        <v>14</v>
      </c>
      <c r="E18" s="47">
        <v>1115200</v>
      </c>
      <c r="F18" s="47">
        <v>1112600</v>
      </c>
      <c r="G18" s="47">
        <v>1138900</v>
      </c>
      <c r="H18" s="48">
        <v>1450360</v>
      </c>
    </row>
    <row r="19" spans="1:8" x14ac:dyDescent="0.25">
      <c r="A19" s="41" t="s">
        <v>21</v>
      </c>
      <c r="B19" s="42">
        <v>1.0835999999999999</v>
      </c>
      <c r="C19" s="46"/>
      <c r="D19" s="43" t="s">
        <v>1</v>
      </c>
      <c r="E19" s="49">
        <v>3768762</v>
      </c>
      <c r="F19" s="49">
        <v>5782098</v>
      </c>
      <c r="G19" s="49">
        <v>15934344.279999999</v>
      </c>
      <c r="H19" s="50">
        <v>16478263.09</v>
      </c>
    </row>
    <row r="20" spans="1:8" ht="15.75" thickBot="1" x14ac:dyDescent="0.3">
      <c r="A20" s="41"/>
      <c r="B20" s="42"/>
      <c r="C20" s="51"/>
      <c r="D20" s="52"/>
      <c r="E20" s="53">
        <f>((E17-E18)/E19)</f>
        <v>1.9682744625423414</v>
      </c>
      <c r="F20" s="53">
        <f>((F17-F18)/F19)</f>
        <v>1.6971376133714786</v>
      </c>
      <c r="G20" s="53">
        <f>((G17-G18)/G19)</f>
        <v>1.0969890560190658</v>
      </c>
      <c r="H20" s="54">
        <f>((H17-H18)/H19)</f>
        <v>0.87285312483744304</v>
      </c>
    </row>
    <row r="21" spans="1:8" x14ac:dyDescent="0.25">
      <c r="A21" s="55"/>
      <c r="B21" s="56"/>
      <c r="C21" s="57"/>
      <c r="D21" s="58"/>
      <c r="E21" s="59"/>
      <c r="F21" s="59"/>
      <c r="G21" s="60"/>
      <c r="H21" s="61"/>
    </row>
    <row r="22" spans="1:8" x14ac:dyDescent="0.25">
      <c r="A22" s="27"/>
      <c r="B22" s="28"/>
      <c r="C22" s="28"/>
      <c r="D22" s="28"/>
      <c r="E22" s="28"/>
      <c r="F22" s="28"/>
      <c r="G22" s="28"/>
      <c r="H22" s="28"/>
    </row>
    <row r="23" spans="1:8" x14ac:dyDescent="0.25">
      <c r="A23" s="121" t="s">
        <v>20</v>
      </c>
      <c r="B23" s="122"/>
      <c r="C23" s="122"/>
      <c r="D23" s="122"/>
      <c r="E23" s="122"/>
      <c r="F23" s="122"/>
      <c r="G23" s="122"/>
      <c r="H23" s="122"/>
    </row>
    <row r="24" spans="1:8" x14ac:dyDescent="0.25">
      <c r="A24" s="27"/>
      <c r="B24" s="28"/>
      <c r="C24" s="28"/>
      <c r="D24" s="28"/>
      <c r="E24" s="28"/>
      <c r="F24" s="28"/>
      <c r="G24" s="28"/>
      <c r="H24" s="28"/>
    </row>
    <row r="25" spans="1:8" ht="20.25" customHeight="1" x14ac:dyDescent="0.25">
      <c r="A25" s="123" t="s">
        <v>26</v>
      </c>
      <c r="B25" s="124"/>
      <c r="C25" s="124"/>
      <c r="D25" s="124"/>
      <c r="E25" s="124"/>
      <c r="F25" s="124"/>
      <c r="G25" s="124"/>
      <c r="H25" s="124"/>
    </row>
    <row r="26" spans="1:8" ht="15" customHeight="1" x14ac:dyDescent="0.25">
      <c r="B26" s="2"/>
      <c r="C26" s="3"/>
      <c r="D26" s="62"/>
      <c r="E26" s="63"/>
      <c r="F26" s="63"/>
      <c r="G26" s="63"/>
      <c r="H26" s="63"/>
    </row>
    <row r="27" spans="1:8" s="69" customFormat="1" ht="18.75" customHeight="1" x14ac:dyDescent="0.25">
      <c r="A27" s="64" t="s">
        <v>0</v>
      </c>
      <c r="B27" s="65"/>
      <c r="C27" s="66"/>
      <c r="D27" s="67"/>
      <c r="E27" s="68">
        <f>$E$12</f>
        <v>0</v>
      </c>
      <c r="F27" s="68">
        <f>$F$12</f>
        <v>0</v>
      </c>
      <c r="G27" s="68">
        <f>$G$12</f>
        <v>0</v>
      </c>
      <c r="H27" s="68">
        <f>$H$12</f>
        <v>0</v>
      </c>
    </row>
    <row r="28" spans="1:8" x14ac:dyDescent="0.25">
      <c r="A28" s="1" t="s">
        <v>23</v>
      </c>
      <c r="B28" s="2">
        <v>1</v>
      </c>
      <c r="C28" s="2"/>
      <c r="D28" s="70" t="s">
        <v>2</v>
      </c>
      <c r="E28" s="107"/>
      <c r="F28" s="107"/>
      <c r="G28" s="107"/>
      <c r="H28" s="101"/>
    </row>
    <row r="29" spans="1:8" x14ac:dyDescent="0.25">
      <c r="A29" s="1" t="s">
        <v>22</v>
      </c>
      <c r="B29" s="2">
        <v>0.98050000000000004</v>
      </c>
      <c r="C29" s="71"/>
      <c r="D29" s="70" t="s">
        <v>14</v>
      </c>
      <c r="E29" s="107"/>
      <c r="F29" s="107"/>
      <c r="G29" s="107"/>
      <c r="H29" s="101"/>
    </row>
    <row r="30" spans="1:8" x14ac:dyDescent="0.25">
      <c r="A30" s="1" t="s">
        <v>21</v>
      </c>
      <c r="B30" s="2">
        <v>1.0835999999999999</v>
      </c>
      <c r="C30" s="71"/>
      <c r="D30" s="70" t="s">
        <v>1</v>
      </c>
      <c r="E30" s="108"/>
      <c r="F30" s="108"/>
      <c r="G30" s="108"/>
      <c r="H30" s="102"/>
    </row>
    <row r="31" spans="1:8" ht="15.75" thickBot="1" x14ac:dyDescent="0.3">
      <c r="A31" s="1"/>
      <c r="B31" s="2"/>
      <c r="C31" s="3"/>
      <c r="D31" s="5"/>
      <c r="E31" s="110">
        <f>IFERROR(((E28-E29)/E30),0)</f>
        <v>0</v>
      </c>
      <c r="F31" s="110">
        <f t="shared" ref="F31:H31" si="0">IFERROR(((F28-F29)/F30),0)</f>
        <v>0</v>
      </c>
      <c r="G31" s="110">
        <f t="shared" si="0"/>
        <v>0</v>
      </c>
      <c r="H31" s="110">
        <f t="shared" si="0"/>
        <v>0</v>
      </c>
    </row>
    <row r="32" spans="1:8" ht="10.5" customHeight="1" x14ac:dyDescent="0.25">
      <c r="A32" s="5"/>
      <c r="B32" s="2"/>
      <c r="C32" s="3"/>
      <c r="D32" s="4"/>
      <c r="E32" s="5"/>
      <c r="F32" s="5"/>
      <c r="G32" s="6"/>
      <c r="H32" s="5"/>
    </row>
    <row r="33" spans="1:8" x14ac:dyDescent="0.25">
      <c r="A33" s="1"/>
      <c r="B33" s="2"/>
      <c r="C33" s="3"/>
      <c r="D33" s="4"/>
      <c r="E33" s="5"/>
      <c r="F33" s="5"/>
      <c r="G33" s="6"/>
      <c r="H33" s="5"/>
    </row>
    <row r="34" spans="1:8" s="69" customFormat="1" ht="18.75" customHeight="1" x14ac:dyDescent="0.25">
      <c r="A34" s="72" t="s">
        <v>10</v>
      </c>
      <c r="B34" s="73"/>
      <c r="C34" s="74"/>
      <c r="D34" s="66"/>
      <c r="E34" s="75">
        <f>+E27</f>
        <v>0</v>
      </c>
      <c r="F34" s="75">
        <f>+F27</f>
        <v>0</v>
      </c>
      <c r="G34" s="75">
        <f>+G27</f>
        <v>0</v>
      </c>
      <c r="H34" s="75">
        <f>+H27</f>
        <v>0</v>
      </c>
    </row>
    <row r="35" spans="1:8" x14ac:dyDescent="0.25">
      <c r="A35" s="14" t="s">
        <v>23</v>
      </c>
      <c r="B35" s="15">
        <v>1.5</v>
      </c>
      <c r="C35" s="15"/>
      <c r="D35" s="70" t="s">
        <v>2</v>
      </c>
      <c r="E35" s="76">
        <f>E28</f>
        <v>0</v>
      </c>
      <c r="F35" s="76">
        <f>F28</f>
        <v>0</v>
      </c>
      <c r="G35" s="76">
        <f>G28</f>
        <v>0</v>
      </c>
      <c r="H35" s="76">
        <f>H28</f>
        <v>0</v>
      </c>
    </row>
    <row r="36" spans="1:8" x14ac:dyDescent="0.25">
      <c r="A36" s="14" t="s">
        <v>22</v>
      </c>
      <c r="B36" s="15">
        <v>1.24</v>
      </c>
      <c r="C36" s="15"/>
      <c r="D36" s="70" t="s">
        <v>1</v>
      </c>
      <c r="E36" s="76">
        <f>E30</f>
        <v>0</v>
      </c>
      <c r="F36" s="76">
        <f>F30</f>
        <v>0</v>
      </c>
      <c r="G36" s="76">
        <f>G30</f>
        <v>0</v>
      </c>
      <c r="H36" s="76">
        <f>H30</f>
        <v>0</v>
      </c>
    </row>
    <row r="37" spans="1:8" ht="15.75" thickBot="1" x14ac:dyDescent="0.3">
      <c r="A37" s="14" t="s">
        <v>21</v>
      </c>
      <c r="B37" s="15">
        <v>1.3129999999999999</v>
      </c>
      <c r="C37" s="77"/>
      <c r="D37" s="78"/>
      <c r="E37" s="110">
        <f>IFERROR((E35/E36),0)</f>
        <v>0</v>
      </c>
      <c r="F37" s="110">
        <f t="shared" ref="F37:H37" si="1">IFERROR((F35/F36),0)</f>
        <v>0</v>
      </c>
      <c r="G37" s="110">
        <f t="shared" si="1"/>
        <v>0</v>
      </c>
      <c r="H37" s="110">
        <f t="shared" si="1"/>
        <v>0</v>
      </c>
    </row>
    <row r="38" spans="1:8" ht="10.5" customHeight="1" x14ac:dyDescent="0.25">
      <c r="A38" s="14"/>
      <c r="B38" s="15"/>
      <c r="C38" s="16"/>
      <c r="D38" s="78"/>
      <c r="E38" s="7"/>
      <c r="F38" s="7"/>
      <c r="G38" s="11"/>
      <c r="H38" s="7"/>
    </row>
    <row r="39" spans="1:8" hidden="1" x14ac:dyDescent="0.25">
      <c r="A39" s="1" t="s">
        <v>25</v>
      </c>
      <c r="B39" s="2"/>
      <c r="C39" s="3"/>
      <c r="D39" s="4"/>
      <c r="E39" s="5"/>
      <c r="F39" s="5"/>
      <c r="G39" s="6"/>
      <c r="H39" s="5"/>
    </row>
    <row r="40" spans="1:8" hidden="1" x14ac:dyDescent="0.25">
      <c r="A40" s="120"/>
      <c r="B40" s="120"/>
      <c r="C40" s="120"/>
      <c r="D40" s="120"/>
      <c r="E40" s="120"/>
      <c r="F40" s="120"/>
      <c r="G40" s="120"/>
      <c r="H40" s="120"/>
    </row>
    <row r="41" spans="1:8" hidden="1" x14ac:dyDescent="0.25">
      <c r="A41" s="120"/>
      <c r="B41" s="120"/>
      <c r="C41" s="120"/>
      <c r="D41" s="120"/>
      <c r="E41" s="120"/>
      <c r="F41" s="120"/>
      <c r="G41" s="120"/>
      <c r="H41" s="120"/>
    </row>
    <row r="42" spans="1:8" hidden="1" x14ac:dyDescent="0.25">
      <c r="A42" s="120"/>
      <c r="B42" s="120"/>
      <c r="C42" s="120"/>
      <c r="D42" s="120"/>
      <c r="E42" s="120"/>
      <c r="F42" s="120"/>
      <c r="G42" s="120"/>
      <c r="H42" s="120"/>
    </row>
    <row r="43" spans="1:8" x14ac:dyDescent="0.25">
      <c r="A43" s="14"/>
      <c r="B43" s="15"/>
      <c r="C43" s="16"/>
      <c r="D43" s="7"/>
      <c r="E43" s="7"/>
      <c r="F43" s="7"/>
      <c r="G43" s="11"/>
      <c r="H43" s="7"/>
    </row>
    <row r="44" spans="1:8" ht="18.75" customHeight="1" x14ac:dyDescent="0.25">
      <c r="A44" s="72" t="s">
        <v>42</v>
      </c>
      <c r="B44" s="73"/>
      <c r="C44" s="74"/>
      <c r="D44" s="67"/>
      <c r="E44" s="75">
        <f>+E34</f>
        <v>0</v>
      </c>
      <c r="F44" s="75">
        <f>+F34</f>
        <v>0</v>
      </c>
      <c r="G44" s="75">
        <f>+G34</f>
        <v>0</v>
      </c>
      <c r="H44" s="75">
        <f>+H34</f>
        <v>0</v>
      </c>
    </row>
    <row r="45" spans="1:8" x14ac:dyDescent="0.25">
      <c r="A45" s="14" t="s">
        <v>23</v>
      </c>
      <c r="B45" s="79">
        <v>0</v>
      </c>
      <c r="C45" s="15"/>
      <c r="D45" s="80" t="s">
        <v>12</v>
      </c>
      <c r="E45" s="107"/>
      <c r="F45" s="107"/>
      <c r="G45" s="107"/>
      <c r="H45" s="101"/>
    </row>
    <row r="46" spans="1:8" x14ac:dyDescent="0.25">
      <c r="A46" s="14"/>
      <c r="B46" s="79"/>
      <c r="C46" s="15"/>
      <c r="D46" s="81" t="s">
        <v>43</v>
      </c>
      <c r="E46" s="107"/>
      <c r="F46" s="107"/>
      <c r="G46" s="107"/>
      <c r="H46" s="101"/>
    </row>
    <row r="47" spans="1:8" ht="15.75" thickBot="1" x14ac:dyDescent="0.3">
      <c r="A47" s="14"/>
      <c r="B47" s="79"/>
      <c r="C47" s="15"/>
      <c r="D47" s="81" t="s">
        <v>44</v>
      </c>
      <c r="E47" s="109"/>
      <c r="F47" s="109"/>
      <c r="G47" s="109"/>
      <c r="H47" s="104"/>
    </row>
    <row r="48" spans="1:8" ht="15.75" thickBot="1" x14ac:dyDescent="0.3">
      <c r="A48" s="14"/>
      <c r="B48" s="15"/>
      <c r="C48" s="77"/>
      <c r="D48" s="82"/>
      <c r="E48" s="103">
        <f>+E45+E46+E47</f>
        <v>0</v>
      </c>
      <c r="F48" s="103">
        <f t="shared" ref="F48:H48" si="2">+F45+F46+F47</f>
        <v>0</v>
      </c>
      <c r="G48" s="103">
        <f t="shared" si="2"/>
        <v>0</v>
      </c>
      <c r="H48" s="103">
        <f t="shared" si="2"/>
        <v>0</v>
      </c>
    </row>
    <row r="49" spans="1:8" ht="10.5" customHeight="1" x14ac:dyDescent="0.25">
      <c r="A49" s="14"/>
      <c r="B49" s="15"/>
      <c r="C49" s="16"/>
      <c r="D49" s="4"/>
      <c r="E49" s="7"/>
      <c r="F49" s="7"/>
      <c r="G49" s="11"/>
      <c r="H49" s="7"/>
    </row>
    <row r="50" spans="1:8" hidden="1" x14ac:dyDescent="0.25">
      <c r="A50" s="1" t="s">
        <v>25</v>
      </c>
      <c r="B50" s="2"/>
      <c r="C50" s="3"/>
      <c r="D50" s="4"/>
      <c r="E50" s="5"/>
      <c r="F50" s="5"/>
      <c r="G50" s="6"/>
      <c r="H50" s="5"/>
    </row>
    <row r="51" spans="1:8" hidden="1" x14ac:dyDescent="0.25">
      <c r="A51" s="139"/>
      <c r="B51" s="139"/>
      <c r="C51" s="139"/>
      <c r="D51" s="139"/>
      <c r="E51" s="139"/>
      <c r="F51" s="139"/>
      <c r="G51" s="139"/>
      <c r="H51" s="139"/>
    </row>
    <row r="52" spans="1:8" hidden="1" x14ac:dyDescent="0.25">
      <c r="A52" s="139"/>
      <c r="B52" s="139"/>
      <c r="C52" s="139"/>
      <c r="D52" s="139"/>
      <c r="E52" s="139"/>
      <c r="F52" s="139"/>
      <c r="G52" s="139"/>
      <c r="H52" s="139"/>
    </row>
    <row r="53" spans="1:8" hidden="1" x14ac:dyDescent="0.25">
      <c r="A53" s="139"/>
      <c r="B53" s="139"/>
      <c r="C53" s="139"/>
      <c r="D53" s="139"/>
      <c r="E53" s="139"/>
      <c r="F53" s="139"/>
      <c r="G53" s="139"/>
      <c r="H53" s="139"/>
    </row>
    <row r="54" spans="1:8" x14ac:dyDescent="0.25">
      <c r="A54" s="14"/>
      <c r="B54" s="15"/>
      <c r="C54" s="16"/>
      <c r="D54" s="83"/>
      <c r="E54" s="7"/>
      <c r="F54" s="1"/>
      <c r="G54" s="10"/>
      <c r="H54" s="1"/>
    </row>
    <row r="55" spans="1:8" ht="20.25" customHeight="1" x14ac:dyDescent="0.25">
      <c r="A55" s="123" t="s">
        <v>33</v>
      </c>
      <c r="B55" s="124"/>
      <c r="C55" s="124"/>
      <c r="D55" s="124"/>
      <c r="E55" s="124"/>
      <c r="F55" s="124"/>
      <c r="G55" s="124"/>
      <c r="H55" s="124"/>
    </row>
    <row r="56" spans="1:8" x14ac:dyDescent="0.25">
      <c r="A56" s="14"/>
      <c r="B56" s="15"/>
      <c r="C56" s="16"/>
      <c r="D56" s="83"/>
      <c r="E56" s="7"/>
      <c r="F56" s="1"/>
      <c r="G56" s="10"/>
      <c r="H56" s="1"/>
    </row>
    <row r="57" spans="1:8" s="69" customFormat="1" ht="18.75" customHeight="1" x14ac:dyDescent="0.25">
      <c r="A57" s="72" t="s">
        <v>3</v>
      </c>
      <c r="B57" s="73"/>
      <c r="C57" s="74"/>
      <c r="D57" s="66"/>
      <c r="E57" s="75">
        <f>+E44</f>
        <v>0</v>
      </c>
      <c r="F57" s="75">
        <f>+F44</f>
        <v>0</v>
      </c>
      <c r="G57" s="75">
        <f>+G44</f>
        <v>0</v>
      </c>
      <c r="H57" s="75">
        <f>+H44</f>
        <v>0</v>
      </c>
    </row>
    <row r="58" spans="1:8" x14ac:dyDescent="0.25">
      <c r="A58" s="14" t="s">
        <v>23</v>
      </c>
      <c r="B58" s="15">
        <v>0.5</v>
      </c>
      <c r="C58" s="15"/>
      <c r="D58" s="70" t="s">
        <v>4</v>
      </c>
      <c r="E58" s="105"/>
      <c r="F58" s="105"/>
      <c r="G58" s="105"/>
      <c r="H58" s="105"/>
    </row>
    <row r="59" spans="1:8" x14ac:dyDescent="0.25">
      <c r="A59" s="14" t="s">
        <v>22</v>
      </c>
      <c r="B59" s="15">
        <v>0.625</v>
      </c>
      <c r="C59" s="77"/>
      <c r="D59" s="70" t="s">
        <v>5</v>
      </c>
      <c r="E59" s="107"/>
      <c r="F59" s="107"/>
      <c r="G59" s="107"/>
      <c r="H59" s="101"/>
    </row>
    <row r="60" spans="1:8" ht="15.75" thickBot="1" x14ac:dyDescent="0.3">
      <c r="A60" s="14" t="s">
        <v>21</v>
      </c>
      <c r="B60" s="15">
        <v>0.746</v>
      </c>
      <c r="C60" s="77"/>
      <c r="D60" s="78"/>
      <c r="E60" s="18">
        <f>IFERROR((E58/E59),0)</f>
        <v>0</v>
      </c>
      <c r="F60" s="18">
        <f t="shared" ref="F60:H60" si="3">IFERROR((F58/F59),0)</f>
        <v>0</v>
      </c>
      <c r="G60" s="18">
        <f t="shared" si="3"/>
        <v>0</v>
      </c>
      <c r="H60" s="18">
        <f t="shared" si="3"/>
        <v>0</v>
      </c>
    </row>
    <row r="61" spans="1:8" ht="10.5" customHeight="1" x14ac:dyDescent="0.25">
      <c r="A61" s="14"/>
      <c r="B61" s="15"/>
      <c r="C61" s="16"/>
      <c r="D61" s="85"/>
      <c r="E61" s="86"/>
      <c r="F61" s="86"/>
      <c r="G61" s="86"/>
      <c r="H61" s="86"/>
    </row>
    <row r="62" spans="1:8" hidden="1" x14ac:dyDescent="0.25">
      <c r="A62" s="138" t="s">
        <v>24</v>
      </c>
      <c r="B62" s="116"/>
      <c r="C62" s="116"/>
      <c r="D62" s="116"/>
      <c r="E62" s="116"/>
      <c r="F62" s="116"/>
      <c r="G62" s="116"/>
      <c r="H62" s="116"/>
    </row>
    <row r="63" spans="1:8" ht="10.5" hidden="1" customHeight="1" x14ac:dyDescent="0.25">
      <c r="A63" s="14"/>
      <c r="B63" s="15"/>
      <c r="C63" s="16"/>
      <c r="D63" s="7"/>
      <c r="E63" s="7"/>
      <c r="F63" s="7"/>
      <c r="G63" s="11"/>
      <c r="H63" s="7"/>
    </row>
    <row r="64" spans="1:8" hidden="1" x14ac:dyDescent="0.25">
      <c r="A64" s="1" t="s">
        <v>25</v>
      </c>
      <c r="B64" s="2"/>
      <c r="C64" s="3"/>
      <c r="D64" s="4"/>
      <c r="E64" s="5"/>
      <c r="F64" s="5"/>
      <c r="G64" s="6"/>
      <c r="H64" s="5"/>
    </row>
    <row r="65" spans="1:8" hidden="1" x14ac:dyDescent="0.25">
      <c r="A65" s="120"/>
      <c r="B65" s="120"/>
      <c r="C65" s="120"/>
      <c r="D65" s="120"/>
      <c r="E65" s="120"/>
      <c r="F65" s="120"/>
      <c r="G65" s="120"/>
      <c r="H65" s="120"/>
    </row>
    <row r="66" spans="1:8" hidden="1" x14ac:dyDescent="0.25">
      <c r="A66" s="120"/>
      <c r="B66" s="120"/>
      <c r="C66" s="120"/>
      <c r="D66" s="120"/>
      <c r="E66" s="120"/>
      <c r="F66" s="120"/>
      <c r="G66" s="120"/>
      <c r="H66" s="120"/>
    </row>
    <row r="67" spans="1:8" hidden="1" x14ac:dyDescent="0.25">
      <c r="A67" s="120"/>
      <c r="B67" s="120"/>
      <c r="C67" s="120"/>
      <c r="D67" s="120"/>
      <c r="E67" s="120"/>
      <c r="F67" s="120"/>
      <c r="G67" s="120"/>
      <c r="H67" s="120"/>
    </row>
    <row r="68" spans="1:8" x14ac:dyDescent="0.25">
      <c r="B68" s="15"/>
      <c r="C68" s="16"/>
      <c r="D68" s="62"/>
      <c r="F68" s="7"/>
      <c r="G68" s="10"/>
      <c r="H68" s="7"/>
    </row>
    <row r="69" spans="1:8" s="69" customFormat="1" ht="18.75" customHeight="1" x14ac:dyDescent="0.25">
      <c r="A69" s="72" t="s">
        <v>9</v>
      </c>
      <c r="B69" s="73"/>
      <c r="C69" s="74"/>
      <c r="D69" s="67"/>
      <c r="E69" s="75">
        <f>+E57</f>
        <v>0</v>
      </c>
      <c r="F69" s="75">
        <f>+F57</f>
        <v>0</v>
      </c>
      <c r="G69" s="75">
        <f>+G57</f>
        <v>0</v>
      </c>
      <c r="H69" s="75">
        <f>+H57</f>
        <v>0</v>
      </c>
    </row>
    <row r="70" spans="1:8" x14ac:dyDescent="0.25">
      <c r="A70" s="14" t="s">
        <v>23</v>
      </c>
      <c r="B70" s="15">
        <v>1</v>
      </c>
      <c r="C70" s="15"/>
      <c r="D70" s="70" t="s">
        <v>4</v>
      </c>
      <c r="E70" s="76">
        <f>E58</f>
        <v>0</v>
      </c>
      <c r="F70" s="76">
        <f>F58</f>
        <v>0</v>
      </c>
      <c r="G70" s="76">
        <f>G58</f>
        <v>0</v>
      </c>
      <c r="H70" s="76">
        <f>H58</f>
        <v>0</v>
      </c>
    </row>
    <row r="71" spans="1:8" x14ac:dyDescent="0.25">
      <c r="A71" s="14" t="s">
        <v>22</v>
      </c>
      <c r="B71" s="15">
        <v>1.1739999999999999</v>
      </c>
      <c r="C71" s="77"/>
      <c r="D71" s="70" t="s">
        <v>11</v>
      </c>
      <c r="E71" s="84"/>
      <c r="F71" s="84"/>
      <c r="G71" s="84"/>
      <c r="H71" s="84"/>
    </row>
    <row r="72" spans="1:8" x14ac:dyDescent="0.25">
      <c r="A72" s="14" t="s">
        <v>21</v>
      </c>
      <c r="B72" s="15">
        <v>1.3547</v>
      </c>
      <c r="C72" s="77"/>
      <c r="D72" s="70" t="s">
        <v>5</v>
      </c>
      <c r="E72" s="76">
        <f>E59</f>
        <v>0</v>
      </c>
      <c r="F72" s="76">
        <f>F59</f>
        <v>0</v>
      </c>
      <c r="G72" s="76">
        <f>G59</f>
        <v>0</v>
      </c>
      <c r="H72" s="76">
        <f>H59</f>
        <v>0</v>
      </c>
    </row>
    <row r="73" spans="1:8" ht="15.75" thickBot="1" x14ac:dyDescent="0.3">
      <c r="A73" s="14"/>
      <c r="B73" s="15"/>
      <c r="C73" s="16"/>
      <c r="D73" s="4"/>
      <c r="E73" s="18">
        <f>IFERROR(((E70+E71)/E72),0)</f>
        <v>0</v>
      </c>
      <c r="F73" s="18">
        <f t="shared" ref="F73:H73" si="4">IFERROR(((F70+F71)/F72),0)</f>
        <v>0</v>
      </c>
      <c r="G73" s="18">
        <f t="shared" si="4"/>
        <v>0</v>
      </c>
      <c r="H73" s="18">
        <f t="shared" si="4"/>
        <v>0</v>
      </c>
    </row>
    <row r="74" spans="1:8" ht="10.5" customHeight="1" x14ac:dyDescent="0.25">
      <c r="A74" s="14"/>
      <c r="B74" s="15"/>
      <c r="C74" s="16"/>
      <c r="D74" s="4"/>
      <c r="E74" s="7"/>
      <c r="F74" s="7"/>
      <c r="G74" s="11"/>
      <c r="H74" s="7"/>
    </row>
    <row r="75" spans="1:8" hidden="1" x14ac:dyDescent="0.25">
      <c r="A75" s="1" t="s">
        <v>25</v>
      </c>
      <c r="B75" s="2"/>
      <c r="C75" s="3"/>
      <c r="D75" s="4"/>
      <c r="E75" s="5"/>
      <c r="F75" s="5"/>
      <c r="G75" s="6"/>
      <c r="H75" s="5"/>
    </row>
    <row r="76" spans="1:8" hidden="1" x14ac:dyDescent="0.25">
      <c r="A76" s="120"/>
      <c r="B76" s="120"/>
      <c r="C76" s="120"/>
      <c r="D76" s="120"/>
      <c r="E76" s="120"/>
      <c r="F76" s="120"/>
      <c r="G76" s="120"/>
      <c r="H76" s="120"/>
    </row>
    <row r="77" spans="1:8" hidden="1" x14ac:dyDescent="0.25">
      <c r="A77" s="120"/>
      <c r="B77" s="120"/>
      <c r="C77" s="120"/>
      <c r="D77" s="120"/>
      <c r="E77" s="120"/>
      <c r="F77" s="120"/>
      <c r="G77" s="120"/>
      <c r="H77" s="120"/>
    </row>
    <row r="78" spans="1:8" hidden="1" x14ac:dyDescent="0.25">
      <c r="A78" s="120"/>
      <c r="B78" s="120"/>
      <c r="C78" s="120"/>
      <c r="D78" s="120"/>
      <c r="E78" s="120"/>
      <c r="F78" s="120"/>
      <c r="G78" s="120"/>
      <c r="H78" s="120"/>
    </row>
    <row r="79" spans="1:8" x14ac:dyDescent="0.25">
      <c r="A79" s="14"/>
      <c r="B79" s="15"/>
      <c r="C79" s="16"/>
      <c r="D79" s="7"/>
      <c r="E79" s="7"/>
      <c r="F79" s="7"/>
      <c r="G79" s="11"/>
      <c r="H79" s="7"/>
    </row>
    <row r="80" spans="1:8" s="69" customFormat="1" ht="18.75" customHeight="1" x14ac:dyDescent="0.25">
      <c r="A80" s="72" t="s">
        <v>34</v>
      </c>
      <c r="B80" s="73"/>
      <c r="C80" s="74"/>
      <c r="D80" s="67"/>
      <c r="E80" s="75">
        <f>+E69</f>
        <v>0</v>
      </c>
      <c r="F80" s="75">
        <f>+F69</f>
        <v>0</v>
      </c>
      <c r="G80" s="75">
        <f>+G69</f>
        <v>0</v>
      </c>
      <c r="H80" s="75">
        <f>+H69</f>
        <v>0</v>
      </c>
    </row>
    <row r="81" spans="1:8" x14ac:dyDescent="0.25">
      <c r="A81" s="14"/>
      <c r="B81" s="15"/>
      <c r="C81" s="15"/>
      <c r="D81" s="80" t="s">
        <v>5</v>
      </c>
      <c r="E81" s="76">
        <f>E72</f>
        <v>0</v>
      </c>
      <c r="F81" s="76">
        <f>F72</f>
        <v>0</v>
      </c>
      <c r="G81" s="76">
        <f>G72</f>
        <v>0</v>
      </c>
      <c r="H81" s="76">
        <f>H72</f>
        <v>0</v>
      </c>
    </row>
    <row r="82" spans="1:8" x14ac:dyDescent="0.25">
      <c r="A82" s="14"/>
      <c r="B82" s="15"/>
      <c r="C82" s="77"/>
      <c r="D82" s="80" t="s">
        <v>35</v>
      </c>
      <c r="E82" s="105"/>
      <c r="F82" s="105"/>
      <c r="G82" s="105"/>
      <c r="H82" s="105"/>
    </row>
    <row r="83" spans="1:8" ht="15.75" thickBot="1" x14ac:dyDescent="0.3">
      <c r="A83" s="14"/>
      <c r="B83" s="15"/>
      <c r="C83" s="77"/>
      <c r="D83" s="82"/>
      <c r="E83" s="18">
        <f>IFERROR((E81/E82),0)</f>
        <v>0</v>
      </c>
      <c r="F83" s="18">
        <f t="shared" ref="F83:H83" si="5">IFERROR((F81/F82),0)</f>
        <v>0</v>
      </c>
      <c r="G83" s="18">
        <f t="shared" si="5"/>
        <v>0</v>
      </c>
      <c r="H83" s="18">
        <f t="shared" si="5"/>
        <v>0</v>
      </c>
    </row>
    <row r="84" spans="1:8" x14ac:dyDescent="0.25">
      <c r="A84" s="14"/>
      <c r="B84" s="15"/>
      <c r="C84" s="77"/>
      <c r="D84" s="5"/>
    </row>
    <row r="85" spans="1:8" ht="59.25" hidden="1" customHeight="1" x14ac:dyDescent="0.25">
      <c r="A85" s="136" t="s">
        <v>45</v>
      </c>
      <c r="B85" s="137"/>
      <c r="C85" s="137"/>
      <c r="D85" s="137"/>
      <c r="E85" s="137"/>
      <c r="F85" s="137"/>
      <c r="G85" s="137"/>
      <c r="H85" s="137"/>
    </row>
    <row r="86" spans="1:8" ht="10.5" hidden="1" customHeight="1" x14ac:dyDescent="0.25">
      <c r="A86" s="14"/>
      <c r="B86" s="15"/>
      <c r="C86" s="16"/>
      <c r="D86" s="4"/>
      <c r="E86" s="7"/>
      <c r="F86" s="7"/>
      <c r="G86" s="11"/>
      <c r="H86" s="7"/>
    </row>
    <row r="87" spans="1:8" hidden="1" x14ac:dyDescent="0.25">
      <c r="A87" s="1" t="s">
        <v>25</v>
      </c>
      <c r="B87" s="2"/>
      <c r="C87" s="3"/>
      <c r="D87" s="4"/>
      <c r="E87" s="5"/>
      <c r="F87" s="5"/>
      <c r="G87" s="6"/>
      <c r="H87" s="5"/>
    </row>
    <row r="88" spans="1:8" hidden="1" x14ac:dyDescent="0.25">
      <c r="A88" s="120"/>
      <c r="B88" s="120"/>
      <c r="C88" s="120"/>
      <c r="D88" s="120"/>
      <c r="E88" s="120"/>
      <c r="F88" s="120"/>
      <c r="G88" s="120"/>
      <c r="H88" s="120"/>
    </row>
    <row r="89" spans="1:8" hidden="1" x14ac:dyDescent="0.25">
      <c r="A89" s="120"/>
      <c r="B89" s="120"/>
      <c r="C89" s="120"/>
      <c r="D89" s="120"/>
      <c r="E89" s="120"/>
      <c r="F89" s="120"/>
      <c r="G89" s="120"/>
      <c r="H89" s="120"/>
    </row>
    <row r="90" spans="1:8" hidden="1" x14ac:dyDescent="0.25">
      <c r="A90" s="120"/>
      <c r="B90" s="120"/>
      <c r="C90" s="120"/>
      <c r="D90" s="120"/>
      <c r="E90" s="120"/>
      <c r="F90" s="120"/>
      <c r="G90" s="120"/>
      <c r="H90" s="120"/>
    </row>
    <row r="91" spans="1:8" x14ac:dyDescent="0.25">
      <c r="A91" s="14"/>
      <c r="B91" s="15"/>
      <c r="C91" s="16"/>
      <c r="D91" s="88"/>
      <c r="E91" s="7"/>
      <c r="F91" s="7"/>
      <c r="G91" s="11"/>
      <c r="H91" s="7"/>
    </row>
    <row r="92" spans="1:8" ht="20.25" customHeight="1" x14ac:dyDescent="0.25">
      <c r="A92" s="123" t="s">
        <v>18</v>
      </c>
      <c r="B92" s="124"/>
      <c r="C92" s="124"/>
      <c r="D92" s="124"/>
      <c r="E92" s="124"/>
      <c r="F92" s="124"/>
      <c r="G92" s="124"/>
      <c r="H92" s="124"/>
    </row>
    <row r="93" spans="1:8" x14ac:dyDescent="0.25">
      <c r="A93" s="14"/>
      <c r="B93" s="15"/>
      <c r="C93" s="16"/>
      <c r="D93" s="7"/>
      <c r="E93" s="7"/>
      <c r="F93" s="7"/>
      <c r="G93" s="11"/>
      <c r="H93" s="7"/>
    </row>
    <row r="94" spans="1:8" s="69" customFormat="1" ht="18.75" customHeight="1" x14ac:dyDescent="0.25">
      <c r="A94" s="72" t="s">
        <v>6</v>
      </c>
      <c r="B94" s="73"/>
      <c r="C94" s="74"/>
      <c r="D94" s="67"/>
      <c r="E94" s="75">
        <f>+E80</f>
        <v>0</v>
      </c>
      <c r="F94" s="75">
        <f>+F80</f>
        <v>0</v>
      </c>
      <c r="G94" s="75">
        <f>+G80</f>
        <v>0</v>
      </c>
      <c r="H94" s="75">
        <f>+H80</f>
        <v>0</v>
      </c>
    </row>
    <row r="95" spans="1:8" x14ac:dyDescent="0.25">
      <c r="A95" s="14" t="s">
        <v>23</v>
      </c>
      <c r="B95" s="15">
        <v>0.25</v>
      </c>
      <c r="C95" s="15"/>
      <c r="D95" s="70" t="s">
        <v>4</v>
      </c>
      <c r="E95" s="76">
        <f>E70</f>
        <v>0</v>
      </c>
      <c r="F95" s="76">
        <f>F70</f>
        <v>0</v>
      </c>
      <c r="G95" s="76">
        <f>G70</f>
        <v>0</v>
      </c>
      <c r="H95" s="76">
        <f>H70</f>
        <v>0</v>
      </c>
    </row>
    <row r="96" spans="1:8" x14ac:dyDescent="0.25">
      <c r="A96" s="14" t="s">
        <v>28</v>
      </c>
      <c r="B96" s="15">
        <v>0.5</v>
      </c>
      <c r="C96" s="77"/>
      <c r="D96" s="70" t="s">
        <v>27</v>
      </c>
      <c r="E96" s="89">
        <f>E82</f>
        <v>0</v>
      </c>
      <c r="F96" s="89">
        <f>F82</f>
        <v>0</v>
      </c>
      <c r="G96" s="89">
        <f>G82</f>
        <v>0</v>
      </c>
      <c r="H96" s="89">
        <f>H82</f>
        <v>0</v>
      </c>
    </row>
    <row r="97" spans="1:8" ht="15.75" thickBot="1" x14ac:dyDescent="0.3">
      <c r="A97" s="14" t="s">
        <v>22</v>
      </c>
      <c r="B97" s="15">
        <v>0.313</v>
      </c>
      <c r="C97" s="77"/>
      <c r="D97" s="82"/>
      <c r="E97" s="18">
        <f>IFERROR((E95/E96),0)</f>
        <v>0</v>
      </c>
      <c r="F97" s="18">
        <f t="shared" ref="F97:H97" si="6">IFERROR((F95/F96),0)</f>
        <v>0</v>
      </c>
      <c r="G97" s="18">
        <f t="shared" si="6"/>
        <v>0</v>
      </c>
      <c r="H97" s="18">
        <f t="shared" si="6"/>
        <v>0</v>
      </c>
    </row>
    <row r="98" spans="1:8" x14ac:dyDescent="0.25">
      <c r="A98" s="14" t="s">
        <v>21</v>
      </c>
      <c r="B98" s="15">
        <v>0.32</v>
      </c>
      <c r="C98" s="16"/>
      <c r="D98" s="85"/>
      <c r="E98" s="86"/>
      <c r="F98" s="86"/>
      <c r="G98" s="86"/>
      <c r="H98" s="86"/>
    </row>
    <row r="99" spans="1:8" ht="10.5" customHeight="1" x14ac:dyDescent="0.25">
      <c r="A99" s="14"/>
      <c r="B99" s="15"/>
      <c r="C99" s="16"/>
      <c r="D99" s="4"/>
      <c r="E99" s="7"/>
      <c r="F99" s="7"/>
      <c r="G99" s="11"/>
      <c r="H99" s="7"/>
    </row>
    <row r="100" spans="1:8" s="13" customFormat="1" ht="30.2" hidden="1" customHeight="1" x14ac:dyDescent="0.25">
      <c r="A100" s="125" t="s">
        <v>29</v>
      </c>
      <c r="B100" s="126"/>
      <c r="C100" s="126"/>
      <c r="D100" s="126"/>
      <c r="E100" s="126"/>
      <c r="F100" s="126"/>
      <c r="G100" s="126"/>
      <c r="H100" s="126"/>
    </row>
    <row r="101" spans="1:8" ht="10.5" hidden="1" customHeight="1" x14ac:dyDescent="0.25">
      <c r="A101" s="14"/>
      <c r="B101" s="15"/>
      <c r="C101" s="16"/>
      <c r="D101" s="4"/>
      <c r="E101" s="7"/>
      <c r="F101" s="7"/>
      <c r="G101" s="11"/>
      <c r="H101" s="7"/>
    </row>
    <row r="102" spans="1:8" hidden="1" x14ac:dyDescent="0.25">
      <c r="A102" s="1" t="s">
        <v>25</v>
      </c>
      <c r="B102" s="2"/>
      <c r="C102" s="3"/>
      <c r="D102" s="4"/>
      <c r="E102" s="5"/>
      <c r="F102" s="5"/>
      <c r="G102" s="6"/>
      <c r="H102" s="5"/>
    </row>
    <row r="103" spans="1:8" hidden="1" x14ac:dyDescent="0.25">
      <c r="A103" s="120"/>
      <c r="B103" s="120"/>
      <c r="C103" s="120"/>
      <c r="D103" s="120"/>
      <c r="E103" s="120"/>
      <c r="F103" s="120"/>
      <c r="G103" s="120"/>
      <c r="H103" s="120"/>
    </row>
    <row r="104" spans="1:8" hidden="1" x14ac:dyDescent="0.25">
      <c r="A104" s="120"/>
      <c r="B104" s="120"/>
      <c r="C104" s="120"/>
      <c r="D104" s="120"/>
      <c r="E104" s="120"/>
      <c r="F104" s="120"/>
      <c r="G104" s="120"/>
      <c r="H104" s="120"/>
    </row>
    <row r="105" spans="1:8" hidden="1" x14ac:dyDescent="0.25">
      <c r="A105" s="120"/>
      <c r="B105" s="120"/>
      <c r="C105" s="120"/>
      <c r="D105" s="120"/>
      <c r="E105" s="120"/>
      <c r="F105" s="120"/>
      <c r="G105" s="120"/>
      <c r="H105" s="120"/>
    </row>
    <row r="106" spans="1:8" x14ac:dyDescent="0.25">
      <c r="A106" s="14"/>
      <c r="B106" s="15"/>
      <c r="C106" s="16"/>
      <c r="D106" s="7"/>
      <c r="E106" s="7"/>
      <c r="F106" s="7"/>
      <c r="G106" s="11"/>
      <c r="H106" s="7"/>
    </row>
    <row r="107" spans="1:8" s="69" customFormat="1" ht="18.75" customHeight="1" x14ac:dyDescent="0.25">
      <c r="A107" s="72" t="s">
        <v>36</v>
      </c>
      <c r="B107" s="73"/>
      <c r="C107" s="74"/>
      <c r="D107" s="67"/>
      <c r="E107" s="75">
        <f>+E94</f>
        <v>0</v>
      </c>
      <c r="F107" s="75">
        <f>+F94</f>
        <v>0</v>
      </c>
      <c r="G107" s="75">
        <f>+G94</f>
        <v>0</v>
      </c>
      <c r="H107" s="75">
        <f>+H94</f>
        <v>0</v>
      </c>
    </row>
    <row r="108" spans="1:8" x14ac:dyDescent="0.25">
      <c r="A108" s="14"/>
      <c r="B108" s="15"/>
      <c r="C108" s="15"/>
      <c r="D108" s="80" t="s">
        <v>38</v>
      </c>
      <c r="E108" s="105"/>
      <c r="F108" s="105"/>
      <c r="G108" s="105"/>
      <c r="H108" s="105"/>
    </row>
    <row r="109" spans="1:8" x14ac:dyDescent="0.25">
      <c r="A109" s="14"/>
      <c r="B109" s="15"/>
      <c r="C109" s="77"/>
      <c r="D109" s="80" t="s">
        <v>39</v>
      </c>
      <c r="E109" s="105"/>
      <c r="F109" s="105"/>
      <c r="G109" s="105"/>
      <c r="H109" s="105"/>
    </row>
    <row r="110" spans="1:8" x14ac:dyDescent="0.25">
      <c r="A110" s="14"/>
      <c r="B110" s="15"/>
      <c r="C110" s="77"/>
      <c r="D110" s="80" t="s">
        <v>4</v>
      </c>
      <c r="E110" s="89">
        <f>E70</f>
        <v>0</v>
      </c>
      <c r="F110" s="89">
        <f>F70</f>
        <v>0</v>
      </c>
      <c r="G110" s="89">
        <f>G70</f>
        <v>0</v>
      </c>
      <c r="H110" s="89">
        <f>H70</f>
        <v>0</v>
      </c>
    </row>
    <row r="111" spans="1:8" ht="15.75" thickBot="1" x14ac:dyDescent="0.3">
      <c r="A111" s="14"/>
      <c r="B111" s="15"/>
      <c r="C111" s="16"/>
      <c r="D111" s="85"/>
      <c r="E111" s="18">
        <f>IFERROR(((E108+E109)/E110),0)</f>
        <v>0</v>
      </c>
      <c r="F111" s="18">
        <f t="shared" ref="F111:H111" si="7">IFERROR(((F108+F109)/F110),0)</f>
        <v>0</v>
      </c>
      <c r="G111" s="18">
        <f t="shared" si="7"/>
        <v>0</v>
      </c>
      <c r="H111" s="18">
        <f t="shared" si="7"/>
        <v>0</v>
      </c>
    </row>
    <row r="112" spans="1:8" ht="10.5" hidden="1" customHeight="1" x14ac:dyDescent="0.25">
      <c r="A112" s="14"/>
      <c r="B112" s="15"/>
      <c r="C112" s="16"/>
      <c r="D112" s="4"/>
      <c r="E112" s="7"/>
      <c r="F112" s="7"/>
      <c r="G112" s="11"/>
      <c r="H112" s="7"/>
    </row>
    <row r="113" spans="1:8" s="13" customFormat="1" ht="30.2" hidden="1" customHeight="1" x14ac:dyDescent="0.25">
      <c r="A113" s="127" t="s">
        <v>37</v>
      </c>
      <c r="B113" s="126"/>
      <c r="C113" s="126"/>
      <c r="D113" s="126"/>
      <c r="E113" s="126"/>
      <c r="F113" s="126"/>
      <c r="G113" s="126"/>
      <c r="H113" s="126"/>
    </row>
    <row r="114" spans="1:8" ht="10.5" hidden="1" customHeight="1" x14ac:dyDescent="0.25">
      <c r="A114" s="14"/>
      <c r="B114" s="15"/>
      <c r="C114" s="16"/>
      <c r="D114" s="4"/>
      <c r="E114" s="7"/>
      <c r="F114" s="7"/>
      <c r="G114" s="11"/>
      <c r="H114" s="7"/>
    </row>
    <row r="115" spans="1:8" hidden="1" x14ac:dyDescent="0.25">
      <c r="A115" s="1" t="s">
        <v>25</v>
      </c>
      <c r="B115" s="2"/>
      <c r="C115" s="3"/>
      <c r="D115" s="4"/>
      <c r="E115" s="5"/>
      <c r="F115" s="5"/>
      <c r="G115" s="6"/>
      <c r="H115" s="5"/>
    </row>
    <row r="116" spans="1:8" hidden="1" x14ac:dyDescent="0.25">
      <c r="A116" s="120"/>
      <c r="B116" s="120"/>
      <c r="C116" s="120"/>
      <c r="D116" s="120"/>
      <c r="E116" s="120"/>
      <c r="F116" s="120"/>
      <c r="G116" s="120"/>
      <c r="H116" s="120"/>
    </row>
    <row r="117" spans="1:8" hidden="1" x14ac:dyDescent="0.25">
      <c r="A117" s="120"/>
      <c r="B117" s="120"/>
      <c r="C117" s="120"/>
      <c r="D117" s="120"/>
      <c r="E117" s="120"/>
      <c r="F117" s="120"/>
      <c r="G117" s="120"/>
      <c r="H117" s="120"/>
    </row>
    <row r="118" spans="1:8" hidden="1" x14ac:dyDescent="0.25">
      <c r="A118" s="120"/>
      <c r="B118" s="120"/>
      <c r="C118" s="120"/>
      <c r="D118" s="120"/>
      <c r="E118" s="120"/>
      <c r="F118" s="120"/>
      <c r="G118" s="120"/>
      <c r="H118" s="120"/>
    </row>
    <row r="119" spans="1:8" x14ac:dyDescent="0.25">
      <c r="A119" s="14"/>
      <c r="B119" s="15"/>
      <c r="C119" s="16"/>
      <c r="D119" s="7"/>
      <c r="E119" s="7"/>
      <c r="F119" s="7"/>
      <c r="G119" s="11"/>
      <c r="H119" s="7"/>
    </row>
    <row r="120" spans="1:8" ht="20.25" customHeight="1" x14ac:dyDescent="0.25">
      <c r="A120" s="123" t="s">
        <v>30</v>
      </c>
      <c r="B120" s="124"/>
      <c r="C120" s="124"/>
      <c r="D120" s="124"/>
      <c r="E120" s="124"/>
      <c r="F120" s="124"/>
      <c r="G120" s="124"/>
      <c r="H120" s="124"/>
    </row>
    <row r="121" spans="1:8" x14ac:dyDescent="0.25">
      <c r="A121" s="14"/>
      <c r="B121" s="15"/>
      <c r="C121" s="16"/>
      <c r="D121" s="83"/>
      <c r="E121" s="7"/>
      <c r="F121" s="7"/>
      <c r="G121" s="11"/>
      <c r="H121" s="7"/>
    </row>
    <row r="122" spans="1:8" s="69" customFormat="1" ht="18.75" customHeight="1" x14ac:dyDescent="0.25">
      <c r="A122" s="72" t="s">
        <v>40</v>
      </c>
      <c r="B122" s="73"/>
      <c r="C122" s="74"/>
      <c r="D122" s="67"/>
      <c r="E122" s="75">
        <f>+E107</f>
        <v>0</v>
      </c>
      <c r="F122" s="75">
        <f>+F107</f>
        <v>0</v>
      </c>
      <c r="G122" s="75">
        <f>+G107</f>
        <v>0</v>
      </c>
      <c r="H122" s="75">
        <f>+H107</f>
        <v>0</v>
      </c>
    </row>
    <row r="123" spans="1:8" x14ac:dyDescent="0.25">
      <c r="A123" s="14"/>
      <c r="B123" s="15"/>
      <c r="C123" s="15"/>
      <c r="D123" s="80" t="s">
        <v>12</v>
      </c>
      <c r="E123" s="89">
        <f>E45</f>
        <v>0</v>
      </c>
      <c r="F123" s="89">
        <f>F45</f>
        <v>0</v>
      </c>
      <c r="G123" s="89">
        <f>G45</f>
        <v>0</v>
      </c>
      <c r="H123" s="89">
        <f>H45</f>
        <v>0</v>
      </c>
    </row>
    <row r="124" spans="1:8" x14ac:dyDescent="0.25">
      <c r="A124" s="90" t="s">
        <v>62</v>
      </c>
      <c r="B124" s="15"/>
      <c r="C124" s="77"/>
      <c r="D124" s="70" t="s">
        <v>8</v>
      </c>
      <c r="E124" s="105"/>
      <c r="F124" s="105"/>
      <c r="G124" s="105"/>
      <c r="H124" s="105"/>
    </row>
    <row r="125" spans="1:8" ht="15.75" thickBot="1" x14ac:dyDescent="0.3">
      <c r="A125" s="111"/>
      <c r="B125" s="15"/>
      <c r="C125" s="16"/>
      <c r="D125" s="85"/>
      <c r="E125" s="18">
        <f>IFERROR((E123/E124),0)</f>
        <v>0</v>
      </c>
      <c r="F125" s="18">
        <f t="shared" ref="F125:H125" si="8">IFERROR((F123/F124),0)</f>
        <v>0</v>
      </c>
      <c r="G125" s="18">
        <f t="shared" si="8"/>
        <v>0</v>
      </c>
      <c r="H125" s="18">
        <f t="shared" si="8"/>
        <v>0</v>
      </c>
    </row>
    <row r="126" spans="1:8" ht="10.5" customHeight="1" x14ac:dyDescent="0.25">
      <c r="A126" s="14"/>
      <c r="B126" s="15"/>
      <c r="C126" s="16"/>
      <c r="D126" s="4"/>
      <c r="E126" s="7"/>
      <c r="F126" s="7"/>
      <c r="G126" s="11"/>
      <c r="H126" s="7"/>
    </row>
    <row r="127" spans="1:8" s="13" customFormat="1" ht="14.45" hidden="1" customHeight="1" x14ac:dyDescent="0.25">
      <c r="A127" s="127" t="s">
        <v>41</v>
      </c>
      <c r="B127" s="126"/>
      <c r="C127" s="126"/>
      <c r="D127" s="126"/>
      <c r="E127" s="126"/>
      <c r="F127" s="126"/>
      <c r="G127" s="126"/>
      <c r="H127" s="126"/>
    </row>
    <row r="128" spans="1:8" ht="10.5" hidden="1" customHeight="1" x14ac:dyDescent="0.25">
      <c r="A128" s="14"/>
      <c r="B128" s="15"/>
      <c r="C128" s="16"/>
      <c r="D128" s="4"/>
      <c r="E128" s="7"/>
      <c r="F128" s="7"/>
      <c r="G128" s="11"/>
      <c r="H128" s="7"/>
    </row>
    <row r="129" spans="1:8" hidden="1" x14ac:dyDescent="0.25">
      <c r="A129" s="1" t="s">
        <v>25</v>
      </c>
      <c r="B129" s="2"/>
      <c r="C129" s="3"/>
      <c r="D129" s="4"/>
      <c r="E129" s="5"/>
      <c r="F129" s="5"/>
      <c r="G129" s="6"/>
      <c r="H129" s="5"/>
    </row>
    <row r="130" spans="1:8" hidden="1" x14ac:dyDescent="0.25">
      <c r="A130" s="120"/>
      <c r="B130" s="120"/>
      <c r="C130" s="120"/>
      <c r="D130" s="120"/>
      <c r="E130" s="120"/>
      <c r="F130" s="120"/>
      <c r="G130" s="120"/>
      <c r="H130" s="120"/>
    </row>
    <row r="131" spans="1:8" hidden="1" x14ac:dyDescent="0.25">
      <c r="A131" s="120"/>
      <c r="B131" s="120"/>
      <c r="C131" s="120"/>
      <c r="D131" s="120"/>
      <c r="E131" s="120"/>
      <c r="F131" s="120"/>
      <c r="G131" s="120"/>
      <c r="H131" s="120"/>
    </row>
    <row r="132" spans="1:8" hidden="1" x14ac:dyDescent="0.25">
      <c r="A132" s="120"/>
      <c r="B132" s="120"/>
      <c r="C132" s="120"/>
      <c r="D132" s="120"/>
      <c r="E132" s="120"/>
      <c r="F132" s="120"/>
      <c r="G132" s="120"/>
      <c r="H132" s="120"/>
    </row>
    <row r="133" spans="1:8" x14ac:dyDescent="0.25">
      <c r="A133" s="14"/>
      <c r="B133" s="15"/>
      <c r="C133" s="16"/>
      <c r="D133" s="7"/>
      <c r="E133" s="7"/>
      <c r="F133" s="7"/>
      <c r="G133" s="11"/>
      <c r="H133" s="7"/>
    </row>
    <row r="134" spans="1:8" ht="18.75" customHeight="1" x14ac:dyDescent="0.25">
      <c r="A134" s="72" t="s">
        <v>7</v>
      </c>
      <c r="B134" s="73"/>
      <c r="C134" s="74"/>
      <c r="D134" s="67"/>
      <c r="E134" s="75">
        <f>+E122</f>
        <v>0</v>
      </c>
      <c r="F134" s="75">
        <f>+F122</f>
        <v>0</v>
      </c>
      <c r="G134" s="75">
        <f>+G122</f>
        <v>0</v>
      </c>
      <c r="H134" s="75">
        <f>+H122</f>
        <v>0</v>
      </c>
    </row>
    <row r="135" spans="1:8" x14ac:dyDescent="0.25">
      <c r="A135" s="14" t="s">
        <v>23</v>
      </c>
      <c r="B135" s="15">
        <v>0.05</v>
      </c>
      <c r="C135" s="15"/>
      <c r="D135" s="70" t="s">
        <v>12</v>
      </c>
      <c r="E135" s="89">
        <f>E45</f>
        <v>0</v>
      </c>
      <c r="F135" s="89">
        <f>F45</f>
        <v>0</v>
      </c>
      <c r="G135" s="89">
        <f>G45</f>
        <v>0</v>
      </c>
      <c r="H135" s="89">
        <f>H45</f>
        <v>0</v>
      </c>
    </row>
    <row r="136" spans="1:8" x14ac:dyDescent="0.25">
      <c r="A136" s="14" t="s">
        <v>28</v>
      </c>
      <c r="B136" s="15">
        <v>0.09</v>
      </c>
      <c r="C136" s="77"/>
      <c r="D136" s="70" t="s">
        <v>15</v>
      </c>
      <c r="E136" s="105"/>
      <c r="F136" s="105"/>
      <c r="G136" s="105"/>
      <c r="H136" s="105"/>
    </row>
    <row r="137" spans="1:8" x14ac:dyDescent="0.25">
      <c r="A137" s="14"/>
      <c r="B137" s="15"/>
      <c r="C137" s="77"/>
      <c r="D137" s="70" t="s">
        <v>16</v>
      </c>
      <c r="E137" s="101"/>
      <c r="F137" s="101"/>
      <c r="G137" s="101"/>
      <c r="H137" s="101"/>
    </row>
    <row r="138" spans="1:8" x14ac:dyDescent="0.25">
      <c r="A138" s="14"/>
      <c r="C138" s="16"/>
      <c r="D138" s="70" t="s">
        <v>17</v>
      </c>
      <c r="E138" s="105"/>
      <c r="F138" s="105"/>
      <c r="G138" s="105"/>
      <c r="H138" s="105"/>
    </row>
    <row r="139" spans="1:8" x14ac:dyDescent="0.25">
      <c r="A139" s="72"/>
      <c r="B139" s="73"/>
      <c r="C139" s="74"/>
      <c r="D139" s="70" t="s">
        <v>8</v>
      </c>
      <c r="E139" s="89">
        <f>E124</f>
        <v>0</v>
      </c>
      <c r="F139" s="89">
        <f>F124</f>
        <v>0</v>
      </c>
      <c r="G139" s="89">
        <f>G124</f>
        <v>0</v>
      </c>
      <c r="H139" s="89">
        <f>H124</f>
        <v>0</v>
      </c>
    </row>
    <row r="140" spans="1:8" ht="15.75" thickBot="1" x14ac:dyDescent="0.3">
      <c r="A140" s="14"/>
      <c r="B140" s="15"/>
      <c r="C140" s="15"/>
      <c r="D140" s="82"/>
      <c r="E140" s="18">
        <f>IFERROR(((SUM(E135:E137)-E138)/E139),0)</f>
        <v>0</v>
      </c>
      <c r="F140" s="18">
        <f t="shared" ref="F140:H140" si="9">IFERROR(((SUM(F135:F137)-F138)/F139),0)</f>
        <v>0</v>
      </c>
      <c r="G140" s="18">
        <f t="shared" si="9"/>
        <v>0</v>
      </c>
      <c r="H140" s="18">
        <f t="shared" si="9"/>
        <v>0</v>
      </c>
    </row>
    <row r="141" spans="1:8" x14ac:dyDescent="0.25">
      <c r="A141" s="14"/>
      <c r="B141" s="15"/>
      <c r="C141" s="77"/>
    </row>
    <row r="142" spans="1:8" ht="30.2" hidden="1" customHeight="1" x14ac:dyDescent="0.25">
      <c r="A142" s="141" t="s">
        <v>46</v>
      </c>
      <c r="B142" s="126"/>
      <c r="C142" s="126"/>
      <c r="D142" s="126"/>
      <c r="E142" s="126"/>
      <c r="F142" s="126"/>
      <c r="G142" s="126"/>
      <c r="H142" s="126"/>
    </row>
    <row r="143" spans="1:8" ht="10.5" hidden="1" customHeight="1" x14ac:dyDescent="0.25">
      <c r="A143" s="14"/>
      <c r="B143" s="15"/>
      <c r="C143" s="16"/>
      <c r="D143" s="4"/>
      <c r="E143" s="7"/>
      <c r="F143" s="7"/>
      <c r="G143" s="11"/>
      <c r="H143" s="7"/>
    </row>
    <row r="144" spans="1:8" hidden="1" x14ac:dyDescent="0.25">
      <c r="A144" s="1" t="s">
        <v>25</v>
      </c>
      <c r="B144" s="2"/>
      <c r="C144" s="3"/>
      <c r="D144" s="4"/>
      <c r="E144" s="5"/>
      <c r="F144" s="5"/>
      <c r="G144" s="6"/>
      <c r="H144" s="5"/>
    </row>
    <row r="145" spans="1:8" hidden="1" x14ac:dyDescent="0.25">
      <c r="A145" s="120"/>
      <c r="B145" s="120"/>
      <c r="C145" s="120"/>
      <c r="D145" s="120"/>
      <c r="E145" s="120"/>
      <c r="F145" s="120"/>
      <c r="G145" s="120"/>
      <c r="H145" s="120"/>
    </row>
    <row r="146" spans="1:8" hidden="1" x14ac:dyDescent="0.25">
      <c r="A146" s="120"/>
      <c r="B146" s="120"/>
      <c r="C146" s="120"/>
      <c r="D146" s="120"/>
      <c r="E146" s="120"/>
      <c r="F146" s="120"/>
      <c r="G146" s="120"/>
      <c r="H146" s="120"/>
    </row>
    <row r="147" spans="1:8" hidden="1" x14ac:dyDescent="0.25">
      <c r="A147" s="120"/>
      <c r="B147" s="120"/>
      <c r="C147" s="120"/>
      <c r="D147" s="120"/>
      <c r="E147" s="120"/>
      <c r="F147" s="120"/>
      <c r="G147" s="120"/>
      <c r="H147" s="120"/>
    </row>
    <row r="148" spans="1:8" x14ac:dyDescent="0.25">
      <c r="A148" s="14"/>
      <c r="B148" s="15"/>
      <c r="C148" s="16"/>
      <c r="D148" s="7"/>
      <c r="E148" s="7"/>
      <c r="F148" s="7"/>
      <c r="G148" s="11"/>
      <c r="H148" s="7"/>
    </row>
    <row r="149" spans="1:8" ht="18.75" customHeight="1" x14ac:dyDescent="0.25">
      <c r="A149" s="72" t="s">
        <v>31</v>
      </c>
      <c r="B149" s="73"/>
      <c r="C149" s="74"/>
      <c r="D149" s="67"/>
      <c r="E149" s="75">
        <f>+E134</f>
        <v>0</v>
      </c>
      <c r="F149" s="75">
        <f>+F134</f>
        <v>0</v>
      </c>
      <c r="G149" s="75">
        <f>+G134</f>
        <v>0</v>
      </c>
      <c r="H149" s="75">
        <f>+H134</f>
        <v>0</v>
      </c>
    </row>
    <row r="150" spans="1:8" x14ac:dyDescent="0.25">
      <c r="A150" s="14" t="s">
        <v>22</v>
      </c>
      <c r="B150" s="15">
        <v>0.17649999999999999</v>
      </c>
      <c r="C150" s="15"/>
      <c r="D150" s="70" t="s">
        <v>12</v>
      </c>
      <c r="E150" s="89">
        <f>E45</f>
        <v>0</v>
      </c>
      <c r="F150" s="89">
        <f>F45</f>
        <v>0</v>
      </c>
      <c r="G150" s="89">
        <f>G45</f>
        <v>0</v>
      </c>
      <c r="H150" s="89">
        <f>H45</f>
        <v>0</v>
      </c>
    </row>
    <row r="151" spans="1:8" x14ac:dyDescent="0.25">
      <c r="A151" s="14" t="s">
        <v>21</v>
      </c>
      <c r="B151" s="15">
        <v>0.1777</v>
      </c>
      <c r="C151" s="77"/>
      <c r="D151" s="70" t="s">
        <v>13</v>
      </c>
      <c r="E151" s="89">
        <f>SUM($E$58:$H$58)/4</f>
        <v>0</v>
      </c>
      <c r="F151" s="89">
        <f t="shared" ref="F151:H151" si="10">SUM($E$58:$H$58)/4</f>
        <v>0</v>
      </c>
      <c r="G151" s="89">
        <f t="shared" si="10"/>
        <v>0</v>
      </c>
      <c r="H151" s="89">
        <f t="shared" si="10"/>
        <v>0</v>
      </c>
    </row>
    <row r="152" spans="1:8" ht="15.75" thickBot="1" x14ac:dyDescent="0.3">
      <c r="C152" s="77"/>
      <c r="D152" s="82"/>
      <c r="E152" s="18">
        <f>IFERROR((E150/E151),0)</f>
        <v>0</v>
      </c>
      <c r="F152" s="18">
        <f t="shared" ref="F152:H152" si="11">IFERROR((F150/F151),0)</f>
        <v>0</v>
      </c>
      <c r="G152" s="18">
        <f t="shared" si="11"/>
        <v>0</v>
      </c>
      <c r="H152" s="18">
        <f t="shared" si="11"/>
        <v>0</v>
      </c>
    </row>
    <row r="153" spans="1:8" ht="10.5" customHeight="1" x14ac:dyDescent="0.25">
      <c r="A153" s="14"/>
      <c r="B153" s="15"/>
      <c r="C153" s="16"/>
      <c r="D153" s="4"/>
      <c r="E153" s="7"/>
      <c r="F153" s="7"/>
      <c r="G153" s="11"/>
      <c r="H153" s="7"/>
    </row>
    <row r="154" spans="1:8" ht="30.2" hidden="1" customHeight="1" x14ac:dyDescent="0.25">
      <c r="A154" s="125" t="s">
        <v>32</v>
      </c>
      <c r="B154" s="126"/>
      <c r="C154" s="126"/>
      <c r="D154" s="126"/>
      <c r="E154" s="126"/>
      <c r="F154" s="126"/>
      <c r="G154" s="126"/>
      <c r="H154" s="126"/>
    </row>
    <row r="155" spans="1:8" ht="10.5" hidden="1" customHeight="1" x14ac:dyDescent="0.25">
      <c r="A155" s="14"/>
      <c r="B155" s="15"/>
      <c r="C155" s="16"/>
      <c r="D155" s="4"/>
      <c r="E155" s="7"/>
      <c r="F155" s="7"/>
      <c r="G155" s="11"/>
      <c r="H155" s="7"/>
    </row>
    <row r="156" spans="1:8" hidden="1" x14ac:dyDescent="0.25">
      <c r="A156" s="1" t="s">
        <v>25</v>
      </c>
      <c r="B156" s="2"/>
      <c r="C156" s="3"/>
      <c r="D156" s="4"/>
      <c r="E156" s="5"/>
      <c r="F156" s="5"/>
      <c r="G156" s="6"/>
      <c r="H156" s="5"/>
    </row>
    <row r="157" spans="1:8" hidden="1" x14ac:dyDescent="0.25">
      <c r="A157" s="120"/>
      <c r="B157" s="120"/>
      <c r="C157" s="120"/>
      <c r="D157" s="120"/>
      <c r="E157" s="120"/>
      <c r="F157" s="120"/>
      <c r="G157" s="120"/>
      <c r="H157" s="120"/>
    </row>
    <row r="158" spans="1:8" hidden="1" x14ac:dyDescent="0.25">
      <c r="A158" s="120"/>
      <c r="B158" s="120"/>
      <c r="C158" s="120"/>
      <c r="D158" s="120"/>
      <c r="E158" s="120"/>
      <c r="F158" s="120"/>
      <c r="G158" s="120"/>
      <c r="H158" s="120"/>
    </row>
    <row r="159" spans="1:8" hidden="1" x14ac:dyDescent="0.25">
      <c r="A159" s="120"/>
      <c r="B159" s="120"/>
      <c r="C159" s="120"/>
      <c r="D159" s="120"/>
      <c r="E159" s="120"/>
      <c r="F159" s="120"/>
      <c r="G159" s="120"/>
      <c r="H159" s="120"/>
    </row>
    <row r="160" spans="1:8" ht="15" customHeight="1" x14ac:dyDescent="0.25">
      <c r="A160" s="14"/>
      <c r="B160" s="15"/>
      <c r="C160" s="16"/>
      <c r="D160" s="12" t="s">
        <v>19</v>
      </c>
      <c r="E160" s="7"/>
      <c r="F160" s="1"/>
      <c r="G160" s="10"/>
      <c r="H160" s="1"/>
    </row>
    <row r="161" spans="1:8" ht="15" customHeight="1" x14ac:dyDescent="0.25">
      <c r="A161" s="14"/>
      <c r="B161" s="15"/>
      <c r="C161" s="16"/>
      <c r="D161" s="12"/>
      <c r="E161" s="7"/>
      <c r="F161" s="1"/>
      <c r="G161" s="10"/>
      <c r="H161" s="1"/>
    </row>
    <row r="162" spans="1:8" ht="15" customHeight="1" x14ac:dyDescent="0.25">
      <c r="A162" s="14"/>
      <c r="B162" s="15"/>
      <c r="C162" s="16"/>
      <c r="D162" s="12"/>
      <c r="E162" s="7"/>
      <c r="F162" s="1"/>
      <c r="G162" s="10"/>
      <c r="H162" s="1"/>
    </row>
    <row r="163" spans="1:8" ht="23.25" x14ac:dyDescent="0.25">
      <c r="A163" s="92" t="s">
        <v>61</v>
      </c>
      <c r="B163" s="106"/>
      <c r="C163" s="9"/>
      <c r="D163" s="8"/>
      <c r="E163" s="7"/>
      <c r="F163" s="17"/>
      <c r="G163" s="10"/>
      <c r="H163" s="1"/>
    </row>
    <row r="164" spans="1:8" ht="7.15" customHeight="1" x14ac:dyDescent="0.25">
      <c r="A164" s="93"/>
      <c r="B164" s="9"/>
      <c r="C164" s="9"/>
      <c r="D164" s="8"/>
      <c r="E164" s="7"/>
      <c r="F164" s="17"/>
      <c r="G164" s="10"/>
      <c r="H164" s="1"/>
    </row>
    <row r="165" spans="1:8" x14ac:dyDescent="0.25">
      <c r="A165" s="115" t="s">
        <v>49</v>
      </c>
      <c r="B165" s="116"/>
      <c r="C165" s="116"/>
      <c r="D165" s="116"/>
      <c r="E165" s="140" t="s">
        <v>65</v>
      </c>
      <c r="F165" s="140"/>
      <c r="G165" s="140"/>
      <c r="H165" s="7"/>
    </row>
    <row r="166" spans="1:8" x14ac:dyDescent="0.25">
      <c r="A166" s="115"/>
      <c r="B166" s="116"/>
      <c r="C166" s="116"/>
      <c r="D166" s="116"/>
      <c r="E166" s="116"/>
      <c r="F166" s="116"/>
      <c r="G166" s="116"/>
      <c r="H166" s="116"/>
    </row>
    <row r="167" spans="1:8" ht="15" customHeight="1" x14ac:dyDescent="0.25">
      <c r="A167" s="93"/>
      <c r="B167" s="9"/>
      <c r="C167" s="9"/>
      <c r="D167" s="94"/>
      <c r="E167" s="7"/>
      <c r="F167" s="1"/>
      <c r="G167" s="10"/>
      <c r="H167" s="1"/>
    </row>
    <row r="168" spans="1:8" x14ac:dyDescent="0.25">
      <c r="A168" s="93" t="s">
        <v>50</v>
      </c>
      <c r="B168" s="9"/>
      <c r="C168" s="9"/>
      <c r="D168" s="94"/>
      <c r="E168" s="7"/>
      <c r="F168" s="17"/>
      <c r="G168" s="10"/>
      <c r="H168" s="1"/>
    </row>
    <row r="169" spans="1:8" x14ac:dyDescent="0.25">
      <c r="A169" s="93"/>
      <c r="B169" s="9"/>
      <c r="C169" s="9"/>
      <c r="D169" s="94"/>
      <c r="E169" s="7"/>
      <c r="F169" s="1"/>
      <c r="G169" s="10"/>
      <c r="H169" s="1"/>
    </row>
    <row r="170" spans="1:8" x14ac:dyDescent="0.25">
      <c r="A170" s="112" t="s">
        <v>67</v>
      </c>
      <c r="B170" s="112"/>
      <c r="C170" s="112"/>
      <c r="D170" s="94"/>
      <c r="E170" s="7"/>
      <c r="F170" s="1"/>
      <c r="G170" s="10"/>
      <c r="H170" s="1"/>
    </row>
    <row r="171" spans="1:8" x14ac:dyDescent="0.25">
      <c r="A171" s="93"/>
      <c r="B171" s="9"/>
      <c r="C171" s="9"/>
      <c r="D171" s="94"/>
      <c r="E171" s="7"/>
      <c r="F171" s="1"/>
      <c r="G171" s="10"/>
      <c r="H171" s="1"/>
    </row>
    <row r="172" spans="1:8" x14ac:dyDescent="0.25">
      <c r="A172" s="93"/>
      <c r="B172" s="9"/>
      <c r="C172" s="9"/>
      <c r="D172" s="94"/>
      <c r="E172" s="7"/>
      <c r="F172" s="1"/>
      <c r="G172" s="10"/>
      <c r="H172" s="1"/>
    </row>
    <row r="173" spans="1:8" x14ac:dyDescent="0.25">
      <c r="A173" s="93"/>
      <c r="B173" s="9"/>
      <c r="C173" s="9"/>
      <c r="D173" s="7"/>
      <c r="E173" s="7"/>
      <c r="F173" s="1"/>
      <c r="G173" s="10"/>
      <c r="H173" s="1"/>
    </row>
    <row r="174" spans="1:8" ht="15.75" thickBot="1" x14ac:dyDescent="0.3">
      <c r="A174" s="93"/>
      <c r="B174" s="9"/>
      <c r="C174" s="9"/>
      <c r="D174" s="7"/>
      <c r="E174" s="7"/>
      <c r="F174" s="1"/>
      <c r="G174" s="10"/>
      <c r="H174" s="1"/>
    </row>
    <row r="175" spans="1:8" x14ac:dyDescent="0.25">
      <c r="A175" s="95"/>
      <c r="B175" s="96"/>
      <c r="C175" s="96"/>
      <c r="D175" s="7"/>
      <c r="E175" s="97"/>
      <c r="F175" s="98"/>
      <c r="G175" s="99"/>
      <c r="H175" s="1"/>
    </row>
    <row r="176" spans="1:8" x14ac:dyDescent="0.25">
      <c r="A176" s="112" t="s">
        <v>51</v>
      </c>
      <c r="B176" s="112"/>
      <c r="C176" s="112"/>
      <c r="E176" s="112" t="s">
        <v>51</v>
      </c>
      <c r="F176" s="112"/>
      <c r="G176" s="112"/>
      <c r="H176" s="1"/>
    </row>
    <row r="177" spans="1:8" x14ac:dyDescent="0.25">
      <c r="A177" s="93" t="s">
        <v>52</v>
      </c>
      <c r="E177" s="93" t="s">
        <v>53</v>
      </c>
      <c r="G177" s="7"/>
      <c r="H177" s="1"/>
    </row>
    <row r="178" spans="1:8" x14ac:dyDescent="0.25">
      <c r="A178" s="112" t="s">
        <v>54</v>
      </c>
      <c r="B178" s="112"/>
      <c r="C178" s="112"/>
      <c r="D178" s="7"/>
      <c r="E178" s="7"/>
      <c r="F178" s="7"/>
      <c r="G178" s="11"/>
      <c r="H178" s="7"/>
    </row>
    <row r="179" spans="1:8" x14ac:dyDescent="0.25">
      <c r="A179" s="93"/>
      <c r="B179" s="9"/>
      <c r="C179" s="9"/>
      <c r="D179" s="7"/>
      <c r="E179" s="7"/>
      <c r="F179" s="7"/>
      <c r="G179" s="11"/>
      <c r="H179" s="7"/>
    </row>
    <row r="180" spans="1:8" x14ac:dyDescent="0.25">
      <c r="A180" s="93" t="s">
        <v>55</v>
      </c>
      <c r="D180" s="93" t="s">
        <v>56</v>
      </c>
      <c r="E180" s="113" t="s">
        <v>57</v>
      </c>
      <c r="F180" s="114"/>
      <c r="G180" s="11"/>
      <c r="H180" s="7"/>
    </row>
    <row r="181" spans="1:8" x14ac:dyDescent="0.25">
      <c r="D181" s="93" t="s">
        <v>58</v>
      </c>
      <c r="E181" s="113" t="s">
        <v>57</v>
      </c>
      <c r="F181" s="114"/>
      <c r="G181" s="11"/>
      <c r="H181" s="7"/>
    </row>
    <row r="182" spans="1:8" x14ac:dyDescent="0.25">
      <c r="D182" s="93" t="s">
        <v>59</v>
      </c>
      <c r="E182" s="113" t="s">
        <v>57</v>
      </c>
      <c r="F182" s="114"/>
    </row>
  </sheetData>
  <sheetProtection password="E29D" sheet="1" objects="1" scenarios="1" selectLockedCells="1"/>
  <mergeCells count="37">
    <mergeCell ref="A170:C170"/>
    <mergeCell ref="E165:G165"/>
    <mergeCell ref="A142:H142"/>
    <mergeCell ref="A154:H154"/>
    <mergeCell ref="A127:H127"/>
    <mergeCell ref="A113:H113"/>
    <mergeCell ref="A120:H120"/>
    <mergeCell ref="A6:H6"/>
    <mergeCell ref="D8:H8"/>
    <mergeCell ref="A8:C8"/>
    <mergeCell ref="A85:H85"/>
    <mergeCell ref="A62:H62"/>
    <mergeCell ref="A40:H42"/>
    <mergeCell ref="A51:H53"/>
    <mergeCell ref="A65:H67"/>
    <mergeCell ref="A76:H78"/>
    <mergeCell ref="E182:F182"/>
    <mergeCell ref="A166:H166"/>
    <mergeCell ref="A10:H10"/>
    <mergeCell ref="A11:H11"/>
    <mergeCell ref="A165:D165"/>
    <mergeCell ref="A88:H90"/>
    <mergeCell ref="A103:H105"/>
    <mergeCell ref="A116:H118"/>
    <mergeCell ref="A130:H132"/>
    <mergeCell ref="A145:H147"/>
    <mergeCell ref="A157:H159"/>
    <mergeCell ref="A23:H23"/>
    <mergeCell ref="A25:H25"/>
    <mergeCell ref="A100:H100"/>
    <mergeCell ref="A55:H55"/>
    <mergeCell ref="A92:H92"/>
    <mergeCell ref="E176:G176"/>
    <mergeCell ref="E180:F180"/>
    <mergeCell ref="E181:F181"/>
    <mergeCell ref="A178:C178"/>
    <mergeCell ref="A176:C176"/>
  </mergeCells>
  <conditionalFormatting sqref="E31">
    <cfRule type="cellIs" dxfId="27" priority="28" operator="lessThanOrEqual">
      <formula>$B$28</formula>
    </cfRule>
    <cfRule type="cellIs" dxfId="26" priority="29" operator="greaterThanOrEqual">
      <formula>$B$28</formula>
    </cfRule>
  </conditionalFormatting>
  <conditionalFormatting sqref="F31:H31">
    <cfRule type="cellIs" dxfId="25" priority="26" operator="lessThanOrEqual">
      <formula>$B$28</formula>
    </cfRule>
    <cfRule type="cellIs" dxfId="24" priority="27" operator="greaterThanOrEqual">
      <formula>$B$28</formula>
    </cfRule>
  </conditionalFormatting>
  <conditionalFormatting sqref="E37">
    <cfRule type="cellIs" dxfId="23" priority="24" operator="lessThanOrEqual">
      <formula>$B$35</formula>
    </cfRule>
    <cfRule type="cellIs" dxfId="22" priority="25" operator="greaterThanOrEqual">
      <formula>$B$35</formula>
    </cfRule>
  </conditionalFormatting>
  <conditionalFormatting sqref="F37:H37">
    <cfRule type="cellIs" dxfId="21" priority="22" operator="lessThanOrEqual">
      <formula>$B$35</formula>
    </cfRule>
    <cfRule type="cellIs" dxfId="20" priority="23" operator="greaterThanOrEqual">
      <formula>$B$35</formula>
    </cfRule>
  </conditionalFormatting>
  <conditionalFormatting sqref="E60">
    <cfRule type="cellIs" dxfId="19" priority="19" operator="lessThanOrEqual">
      <formula>$B$58</formula>
    </cfRule>
    <cfRule type="cellIs" dxfId="18" priority="21" operator="greaterThanOrEqual">
      <formula>$B$58</formula>
    </cfRule>
  </conditionalFormatting>
  <conditionalFormatting sqref="F60:H60">
    <cfRule type="cellIs" dxfId="17" priority="17" operator="lessThanOrEqual">
      <formula>$B$58</formula>
    </cfRule>
    <cfRule type="cellIs" dxfId="16" priority="18" operator="greaterThanOrEqual">
      <formula>$B$58</formula>
    </cfRule>
  </conditionalFormatting>
  <conditionalFormatting sqref="E73">
    <cfRule type="cellIs" dxfId="15" priority="15" operator="lessThanOrEqual">
      <formula>$B$70</formula>
    </cfRule>
    <cfRule type="cellIs" dxfId="14" priority="16" operator="greaterThanOrEqual">
      <formula>$B$70</formula>
    </cfRule>
  </conditionalFormatting>
  <conditionalFormatting sqref="F73:H73">
    <cfRule type="cellIs" dxfId="13" priority="13" operator="lessThanOrEqual">
      <formula>$B$70</formula>
    </cfRule>
    <cfRule type="cellIs" dxfId="12" priority="14" operator="greaterThanOrEqual">
      <formula>$B$70</formula>
    </cfRule>
  </conditionalFormatting>
  <conditionalFormatting sqref="E97:H97">
    <cfRule type="cellIs" dxfId="11" priority="11" operator="lessThanOrEqual">
      <formula>$B$95</formula>
    </cfRule>
    <cfRule type="cellIs" dxfId="10" priority="12" operator="greaterThanOrEqual">
      <formula>$B$95</formula>
    </cfRule>
  </conditionalFormatting>
  <conditionalFormatting sqref="E125:H125">
    <cfRule type="cellIs" dxfId="9" priority="9" operator="lessThanOrEqual">
      <formula>$B$135</formula>
    </cfRule>
    <cfRule type="cellIs" dxfId="8" priority="10" operator="greaterThan">
      <formula>$B$135</formula>
    </cfRule>
  </conditionalFormatting>
  <conditionalFormatting sqref="E140:H140">
    <cfRule type="cellIs" dxfId="7" priority="7" operator="lessThanOrEqual">
      <formula>$B$135</formula>
    </cfRule>
    <cfRule type="cellIs" dxfId="6" priority="8" operator="greaterThanOrEqual">
      <formula>$B$135</formula>
    </cfRule>
  </conditionalFormatting>
  <conditionalFormatting sqref="E152:H152">
    <cfRule type="cellIs" dxfId="5" priority="5" operator="lessThanOrEqual">
      <formula>$B$150</formula>
    </cfRule>
    <cfRule type="cellIs" dxfId="4" priority="6" operator="greaterThanOrEqual">
      <formula>$B$150</formula>
    </cfRule>
  </conditionalFormatting>
  <conditionalFormatting sqref="E48">
    <cfRule type="cellIs" dxfId="3" priority="3" operator="lessThanOrEqual">
      <formula>0</formula>
    </cfRule>
    <cfRule type="cellIs" dxfId="2" priority="4" operator="greaterThan">
      <formula>0</formula>
    </cfRule>
  </conditionalFormatting>
  <conditionalFormatting sqref="F48:H48">
    <cfRule type="cellIs" dxfId="1" priority="1" operator="lessThanOrEqual">
      <formula>0</formula>
    </cfRule>
    <cfRule type="cellIs" dxfId="0" priority="2" operator="greaterThan">
      <formula>0</formula>
    </cfRule>
  </conditionalFormatting>
  <pageMargins left="0.70866141732283472" right="0.70866141732283472" top="0.59055118110236227" bottom="0.59055118110236227" header="0.31496062992125984" footer="0.31496062992125984"/>
  <pageSetup paperSize="9" fitToHeight="0" orientation="landscape" r:id="rId1"/>
  <headerFooter>
    <oddFooter>&amp;LForm  AEO-Kennzahlen d EZV 03.2018&amp;R&amp;8Seite &amp;P/&amp;N</oddFooter>
  </headerFooter>
  <rowBreaks count="7" manualBreakCount="7">
    <brk id="22" max="7" man="1"/>
    <brk id="43" max="7" man="1"/>
    <brk id="68" max="11" man="1"/>
    <brk id="91" max="7" man="1"/>
    <brk id="119" max="7" man="1"/>
    <brk id="148" max="7" man="1"/>
    <brk id="160" max="11"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Option Button 1">
              <controlPr defaultSize="0" autoFill="0" autoLine="0" autoPict="0" altText="ja/nein">
                <anchor moveWithCells="1">
                  <from>
                    <xdr:col>1</xdr:col>
                    <xdr:colOff>57150</xdr:colOff>
                    <xdr:row>162</xdr:row>
                    <xdr:rowOff>0</xdr:rowOff>
                  </from>
                  <to>
                    <xdr:col>1</xdr:col>
                    <xdr:colOff>333375</xdr:colOff>
                    <xdr:row>163</xdr:row>
                    <xdr:rowOff>66675</xdr:rowOff>
                  </to>
                </anchor>
              </controlPr>
            </control>
          </mc:Choice>
        </mc:AlternateContent>
        <mc:AlternateContent xmlns:mc="http://schemas.openxmlformats.org/markup-compatibility/2006">
          <mc:Choice Requires="x14">
            <control shapeId="1026" r:id="rId5" name="Option Button 2">
              <controlPr defaultSize="0" autoFill="0" autoLine="0" autoPict="0" altText="Ja/Nein">
                <anchor moveWithCells="1">
                  <from>
                    <xdr:col>2</xdr:col>
                    <xdr:colOff>85725</xdr:colOff>
                    <xdr:row>162</xdr:row>
                    <xdr:rowOff>66675</xdr:rowOff>
                  </from>
                  <to>
                    <xdr:col>3</xdr:col>
                    <xdr:colOff>19050</xdr:colOff>
                    <xdr:row>163</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
  <dimension ref="A1:A2"/>
  <sheetViews>
    <sheetView topLeftCell="A67" workbookViewId="0">
      <selection sqref="A1:A2"/>
    </sheetView>
  </sheetViews>
  <sheetFormatPr baseColWidth="10" defaultRowHeight="15" x14ac:dyDescent="0.25"/>
  <sheetData>
    <row r="1" spans="1:1" x14ac:dyDescent="0.25">
      <c r="A1" t="s">
        <v>68</v>
      </c>
    </row>
    <row r="2" spans="1:1" x14ac:dyDescent="0.25">
      <c r="A2" t="s">
        <v>69</v>
      </c>
    </row>
  </sheetData>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2</vt:i4>
      </vt:variant>
    </vt:vector>
  </HeadingPairs>
  <TitlesOfParts>
    <vt:vector size="4" baseType="lpstr">
      <vt:lpstr>Kennzahlen</vt:lpstr>
      <vt:lpstr>Tabelle1</vt:lpstr>
      <vt:lpstr>Kennzahlen!Druckbereich</vt:lpstr>
      <vt:lpstr>Kennzahlen!Texte7</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Fischer Daniela EZV</dc:creator>
  <cp:lastModifiedBy>Bonfiglio Dario Daniel (BoD) EZV</cp:lastModifiedBy>
  <cp:lastPrinted>2018-01-19T10:47:08Z</cp:lastPrinted>
  <dcterms:created xsi:type="dcterms:W3CDTF">2016-05-16T08:48:41Z</dcterms:created>
  <dcterms:modified xsi:type="dcterms:W3CDTF">2022-05-19T12:45:20Z</dcterms:modified>
</cp:coreProperties>
</file>