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vf00105a.adb.intra.admin.ch\ezv_os$\os\3\1\3\3\11158\Hartweizen\"/>
    </mc:Choice>
  </mc:AlternateContent>
  <xr:revisionPtr revIDLastSave="0" documentId="8_{419E96FA-EF71-4112-A88C-1D9F547D3866}" xr6:coauthVersionLast="47" xr6:coauthVersionMax="47" xr10:uidLastSave="{00000000-0000-0000-0000-000000000000}"/>
  <bookViews>
    <workbookView xWindow="-120" yWindow="-120" windowWidth="29040" windowHeight="15720" tabRatio="916" xr2:uid="{00000000-000D-0000-FFFF-FFFF00000000}"/>
  </bookViews>
  <sheets>
    <sheet name="Annonce avec formule" sheetId="4" r:id="rId1"/>
    <sheet name="Annonce sans formule" sheetId="17" r:id="rId2"/>
    <sheet name=" Annexe 1" sheetId="6" r:id="rId3"/>
    <sheet name="Annexe 2" sheetId="7" r:id="rId4"/>
    <sheet name="Annexe 3" sheetId="11" r:id="rId5"/>
    <sheet name="Annexe 4" sheetId="13" r:id="rId6"/>
    <sheet name="Annexe 5" sheetId="14" r:id="rId7"/>
    <sheet name="Ventes annexe A" sheetId="8" r:id="rId8"/>
    <sheet name="Ventes annexe B" sheetId="9" r:id="rId9"/>
  </sheets>
  <definedNames>
    <definedName name="_xlnm.Print_Area" localSheetId="4">'Annexe 3'!$A$1:$G$40</definedName>
    <definedName name="_xlnm.Print_Area" localSheetId="5">'Annexe 4'!$A$1:$G$40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2" i="4" l="1"/>
  <c r="K137" i="4"/>
  <c r="K35" i="4"/>
  <c r="K43" i="4"/>
  <c r="K145" i="4" s="1"/>
  <c r="K147" i="4" s="1"/>
  <c r="K148" i="4" s="1"/>
  <c r="A148" i="4" s="1"/>
  <c r="M145" i="4"/>
  <c r="K95" i="4"/>
  <c r="K100" i="4"/>
  <c r="I35" i="4"/>
  <c r="I41" i="4" s="1"/>
  <c r="K108" i="4" s="1"/>
  <c r="K110" i="4" s="1"/>
  <c r="M108" i="4"/>
  <c r="K73" i="4"/>
  <c r="K74" i="4"/>
  <c r="A74" i="4"/>
  <c r="F35" i="4"/>
  <c r="F39" i="4" s="1"/>
  <c r="G58" i="4"/>
  <c r="G63" i="4"/>
  <c r="I58" i="4"/>
  <c r="I63" i="4"/>
  <c r="M72" i="4"/>
  <c r="M74" i="4"/>
  <c r="K58" i="4"/>
  <c r="K65" i="4" s="1"/>
  <c r="K63" i="4"/>
  <c r="A150" i="17"/>
  <c r="A111" i="17"/>
  <c r="A74" i="17"/>
  <c r="K102" i="4"/>
  <c r="K109" i="4" s="1"/>
  <c r="I65" i="4"/>
  <c r="G65" i="4"/>
  <c r="K139" i="4"/>
  <c r="M139" i="4" s="1"/>
  <c r="M146" i="4" s="1"/>
  <c r="M148" i="4" s="1"/>
  <c r="K146" i="4"/>
  <c r="K67" i="4"/>
  <c r="M67" i="4" s="1"/>
  <c r="K111" i="4" l="1"/>
  <c r="A111" i="4" s="1"/>
  <c r="M102" i="4"/>
  <c r="M109" i="4" s="1"/>
  <c r="M111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Rais</author>
  </authors>
  <commentList>
    <comment ref="I2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Philippe Rais:</t>
        </r>
        <r>
          <rPr>
            <sz val="8"/>
            <color indexed="81"/>
            <rFont val="Tahoma"/>
            <family val="2"/>
          </rPr>
          <t xml:space="preserve">
Insérer svp le code d'allégement (CA) correspondant à l'emploi selon Tares</t>
        </r>
      </text>
    </comment>
    <comment ref="K2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Philippe Rais:</t>
        </r>
        <r>
          <rPr>
            <sz val="8"/>
            <color indexed="81"/>
            <rFont val="Tahoma"/>
            <family val="2"/>
          </rPr>
          <t xml:space="preserve">
Insérer svp le code d'allégement (CA) correspondant à l'emploi selon Tares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Rais</author>
  </authors>
  <commentList>
    <comment ref="I2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Philippe Rais:</t>
        </r>
        <r>
          <rPr>
            <sz val="8"/>
            <color indexed="81"/>
            <rFont val="Tahoma"/>
            <family val="2"/>
          </rPr>
          <t xml:space="preserve">
Insérer svp le code d'allégement (CA) correspondant à l'emploi selon Tares</t>
        </r>
      </text>
    </comment>
    <comment ref="K2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Philippe Rais:</t>
        </r>
        <r>
          <rPr>
            <sz val="8"/>
            <color indexed="81"/>
            <rFont val="Tahoma"/>
            <family val="2"/>
          </rPr>
          <t xml:space="preserve">
Insérer svp le code d'allégement (CA) correspondant à l'emploi selon Tares</t>
        </r>
      </text>
    </comment>
  </commentList>
</comments>
</file>

<file path=xl/sharedStrings.xml><?xml version="1.0" encoding="utf-8"?>
<sst xmlns="http://schemas.openxmlformats.org/spreadsheetml/2006/main" count="546" uniqueCount="117">
  <si>
    <t>Administration fédérale des douanes AFD</t>
  </si>
  <si>
    <t/>
  </si>
  <si>
    <t xml:space="preserve"> </t>
  </si>
  <si>
    <t>.............................................................</t>
  </si>
  <si>
    <t>Total</t>
  </si>
  <si>
    <t>3003 Berne</t>
  </si>
  <si>
    <t>Affaire traitée par :</t>
  </si>
  <si>
    <t>Annonce trimestrielle pour le blé dur</t>
  </si>
  <si>
    <t>A) Entrée du blé dur</t>
  </si>
  <si>
    <t>Date</t>
  </si>
  <si>
    <t>Quantité en kg</t>
  </si>
  <si>
    <t>Rendement
%</t>
  </si>
  <si>
    <t>selon annexe 1</t>
  </si>
  <si>
    <t>selon annexe 2</t>
  </si>
  <si>
    <t>selon annexe 3</t>
  </si>
  <si>
    <t>Total entrées (y.c. stock initial)</t>
  </si>
  <si>
    <t>./. Ventes matière non travaillée  (selon annexe 6)</t>
  </si>
  <si>
    <t>QUANTITE OUVREE 1</t>
  </si>
  <si>
    <t>QUANTITE OUVREE 2</t>
  </si>
  <si>
    <t>QUANTITE OUVREE 3</t>
  </si>
  <si>
    <t>Annonce trimestrielle du blé dur</t>
  </si>
  <si>
    <t>B1) Décompte - Quantité travaillée 1</t>
  </si>
  <si>
    <t>Semoule de cuisine
kg</t>
  </si>
  <si>
    <t>Stock final produits finis 31.12.</t>
  </si>
  <si>
    <t>Total intermédiaire</t>
  </si>
  <si>
    <t>./. Solde au début du trimestre</t>
  </si>
  <si>
    <t>Autres produits
kg</t>
  </si>
  <si>
    <t xml:space="preserve"> + autres sorties </t>
  </si>
  <si>
    <t xml:space="preserve">Détermination de la valeur de rendement calculée sur  la matière première </t>
  </si>
  <si>
    <t>Quantité travaillée 1</t>
  </si>
  <si>
    <t>(si la valeur minimale n'est pas atteinte, il s'ensuit une perception subséquente confomément à l'ordonnance)</t>
  </si>
  <si>
    <t>Exactitude des indications susmentionnées certifiée :</t>
  </si>
  <si>
    <t xml:space="preserve">       (Timbre et signature légale)</t>
  </si>
  <si>
    <t>Lieu et date :</t>
  </si>
  <si>
    <t xml:space="preserve"> Laisser vide</t>
  </si>
  <si>
    <t xml:space="preserve"> Date :</t>
  </si>
  <si>
    <t xml:space="preserve"> Visa :</t>
  </si>
  <si>
    <t>B2) Décompte - Quantité travaillée 2</t>
  </si>
  <si>
    <r>
      <t xml:space="preserve">1 </t>
    </r>
    <r>
      <rPr>
        <b/>
        <sz val="11"/>
        <rFont val="Arial"/>
        <family val="2"/>
      </rPr>
      <t>Les ventes sont à récapituler sur l'annexe B</t>
    </r>
  </si>
  <si>
    <r>
      <t xml:space="preserve">1 </t>
    </r>
    <r>
      <rPr>
        <b/>
        <sz val="11"/>
        <rFont val="Arial"/>
        <family val="2"/>
      </rPr>
      <t>Les ventes sont à récapituler sur l'annexe A</t>
    </r>
  </si>
  <si>
    <t>Quantité travaillée 2</t>
  </si>
  <si>
    <t xml:space="preserve">Laisser vide </t>
  </si>
  <si>
    <t>Date :</t>
  </si>
  <si>
    <t>Visa :</t>
  </si>
  <si>
    <t xml:space="preserve">B3) Décompte - Quantité travaillée 3 </t>
  </si>
  <si>
    <t xml:space="preserve"> + Sorties fins finots/semoule </t>
  </si>
  <si>
    <t xml:space="preserve"> + Autres sorties </t>
  </si>
  <si>
    <t>Quantité travaillée 3</t>
  </si>
  <si>
    <t xml:space="preserve">Année / Trimestre : </t>
  </si>
  <si>
    <r>
      <t>Entrées</t>
    </r>
    <r>
      <rPr>
        <sz val="8"/>
        <rFont val="Arial"/>
        <family val="2"/>
      </rPr>
      <t xml:space="preserve"> (fournisseur, no de quittance, bureau de douane) </t>
    </r>
  </si>
  <si>
    <t>Stock initial à disposition</t>
  </si>
  <si>
    <t>./. Stock final à disposition</t>
  </si>
  <si>
    <t xml:space="preserve"> + Sorties produits de la mouture</t>
  </si>
  <si>
    <t>./. Achats de produits de la mouture</t>
  </si>
  <si>
    <t xml:space="preserve">Stock final produits finis </t>
  </si>
  <si>
    <t>dans les limites du contingent tarifaire</t>
  </si>
  <si>
    <t>No du tarif des douanes :</t>
  </si>
  <si>
    <t>Annexe 1</t>
  </si>
  <si>
    <t>Fournisseur</t>
  </si>
  <si>
    <t>Bureau de douane</t>
  </si>
  <si>
    <t>Masse brutte  kg</t>
  </si>
  <si>
    <t>Masse nette kg</t>
  </si>
  <si>
    <t>Remarques</t>
  </si>
  <si>
    <t>Annexe 3</t>
  </si>
  <si>
    <t>Annexe 2</t>
  </si>
  <si>
    <t>Entrées :</t>
  </si>
  <si>
    <t>pour la fabrication de blé soufflé et grillé</t>
  </si>
  <si>
    <t>Annexe 4</t>
  </si>
  <si>
    <t>Blé dur,</t>
  </si>
  <si>
    <t>Sorties : Blé dur non travaillé</t>
  </si>
  <si>
    <t>Destinataire de la marchandise</t>
  </si>
  <si>
    <t>Utilisation</t>
  </si>
  <si>
    <t>Poids en kg</t>
  </si>
  <si>
    <t>Annexe A</t>
  </si>
  <si>
    <t>Quantité kg</t>
  </si>
  <si>
    <t>Destinataire</t>
  </si>
  <si>
    <t>Marchandise</t>
  </si>
  <si>
    <t xml:space="preserve">Liste des ventes des produits de la mouture </t>
  </si>
  <si>
    <t>Récapitulation par trimestre</t>
  </si>
  <si>
    <t>Fins finots</t>
  </si>
  <si>
    <t>Semoule</t>
  </si>
  <si>
    <t>Annexe B</t>
  </si>
  <si>
    <t>Produits de la mouture</t>
  </si>
  <si>
    <t>SOUS-PRODUITS de la mouture</t>
  </si>
  <si>
    <t xml:space="preserve">SOUS-PRODUITS de la mouture </t>
  </si>
  <si>
    <t>(Fins finots / semoule)</t>
  </si>
  <si>
    <t>Utilisation des Produits de la mouture comme</t>
  </si>
  <si>
    <t>Fins finots pour pâtes alimentaires
kg</t>
  </si>
  <si>
    <t>Stock final des produits finis à fin du trimestre</t>
  </si>
  <si>
    <t>Utilisation des produits de la mouture comme</t>
  </si>
  <si>
    <t>Département fédéral des finances DFF</t>
  </si>
  <si>
    <t xml:space="preserve">pour la fabrication d'assaisonnements, d'hydrolysats de protéines, de soupes, de sauces, de préparations vitaminées </t>
  </si>
  <si>
    <t>Annexe 5</t>
  </si>
  <si>
    <t>No de tarif 1001.1921       CA 01</t>
  </si>
  <si>
    <t xml:space="preserve">No de tarif 1001.1929  CA ..        </t>
  </si>
  <si>
    <t xml:space="preserve">No de tarif 1001.1929  CA ..     </t>
  </si>
  <si>
    <t>1001.1921 CA ..</t>
  </si>
  <si>
    <t>1001.1929 / CA 01</t>
  </si>
  <si>
    <t>1001.1929 / CA 02</t>
  </si>
  <si>
    <t>1001.1929 / CA 03</t>
  </si>
  <si>
    <t>pour la fabrication de boulgour</t>
  </si>
  <si>
    <t xml:space="preserve">  pour la fabrication de blé dur précuit </t>
  </si>
  <si>
    <t>TN 1001.1929</t>
  </si>
  <si>
    <t>Numéro de la décision de taxation</t>
  </si>
  <si>
    <r>
      <t>Entrées</t>
    </r>
    <r>
      <rPr>
        <sz val="8"/>
        <rFont val="Arial"/>
        <family val="2"/>
      </rPr>
      <t xml:space="preserve"> (fournisseur, no de la taxation de douane, bureau de douane) </t>
    </r>
  </si>
  <si>
    <t>Produits spéciaux           CA ..            kg</t>
  </si>
  <si>
    <t>Produits spéciaux           CA  ..           kg</t>
  </si>
  <si>
    <t>Produits spéciaux           CA ..             kg</t>
  </si>
  <si>
    <r>
      <t xml:space="preserve">Valeur minimale de rendement </t>
    </r>
    <r>
      <rPr>
        <sz val="9"/>
        <rFont val="Arial"/>
        <family val="2"/>
      </rPr>
      <t>(art. 30, al. 2 de l'Ordonnance du 26 octobre 2011 sur les importations agricoles; RS 916.01)</t>
    </r>
  </si>
  <si>
    <t>Service Mesures économiques</t>
  </si>
  <si>
    <t>Taubenstrasse 16</t>
  </si>
  <si>
    <t>Domaine de direction Bases</t>
  </si>
  <si>
    <t>Firme:</t>
  </si>
  <si>
    <t>Téléphone:</t>
  </si>
  <si>
    <t>Office fédéral de la douane et de la sécurité des frontières OFDF</t>
  </si>
  <si>
    <t>de la sécurité des frontières OFDF</t>
  </si>
  <si>
    <t xml:space="preserve">Office fédéral de la douane 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</si>
</sst>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d/m/yyyy"/>
    <numFmt numFmtId="165" formatCode="0.0"/>
    <numFmt numFmtId="166" formatCode="0.000000"/>
    <numFmt numFmtId="167" formatCode="_ * #,##0_ ;_ * \-#,##0_ ;_ * &quot;-&quot;??_ ;_ @_ "/>
  </numFmts>
  <fonts count="26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22"/>
      <name val="ZapfDingbats"/>
      <family val="5"/>
      <charset val="2"/>
    </font>
    <font>
      <b/>
      <sz val="8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b/>
      <sz val="7"/>
      <name val="Arial"/>
      <family val="2"/>
    </font>
    <font>
      <b/>
      <vertAlign val="superscript"/>
      <sz val="11"/>
      <name val="Arial"/>
      <family val="2"/>
    </font>
    <font>
      <b/>
      <sz val="16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4">
    <xf numFmtId="0" fontId="0" fillId="0" borderId="0" xfId="0"/>
    <xf numFmtId="166" fontId="0" fillId="0" borderId="0" xfId="0" applyNumberFormat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" xfId="0" applyNumberFormat="1" applyBorder="1" applyProtection="1">
      <protection locked="0"/>
    </xf>
    <xf numFmtId="166" fontId="0" fillId="0" borderId="3" xfId="0" applyNumberFormat="1" applyBorder="1" applyProtection="1">
      <protection locked="0"/>
    </xf>
    <xf numFmtId="166" fontId="0" fillId="0" borderId="4" xfId="0" applyNumberFormat="1" applyBorder="1" applyProtection="1">
      <protection locked="0"/>
    </xf>
    <xf numFmtId="166" fontId="0" fillId="0" borderId="0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166" fontId="0" fillId="0" borderId="6" xfId="0" applyNumberFormat="1" applyBorder="1" applyProtection="1">
      <protection locked="0"/>
    </xf>
    <xf numFmtId="166" fontId="0" fillId="0" borderId="7" xfId="0" applyNumberFormat="1" applyBorder="1" applyProtection="1">
      <protection locked="0"/>
    </xf>
    <xf numFmtId="166" fontId="0" fillId="0" borderId="8" xfId="0" applyNumberFormat="1" applyBorder="1" applyProtection="1">
      <protection locked="0"/>
    </xf>
    <xf numFmtId="166" fontId="0" fillId="0" borderId="0" xfId="0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left" indent="2"/>
      <protection locked="0"/>
    </xf>
    <xf numFmtId="166" fontId="10" fillId="0" borderId="0" xfId="0" applyNumberFormat="1" applyFont="1" applyBorder="1" applyProtection="1">
      <protection locked="0"/>
    </xf>
    <xf numFmtId="3" fontId="0" fillId="0" borderId="0" xfId="0" applyNumberForma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right" vertical="center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3" fontId="6" fillId="0" borderId="0" xfId="0" applyNumberFormat="1" applyFont="1" applyAlignment="1" applyProtection="1">
      <alignment horizontal="center" vertical="top"/>
      <protection locked="0"/>
    </xf>
    <xf numFmtId="3" fontId="11" fillId="0" borderId="0" xfId="0" applyNumberFormat="1" applyFont="1" applyAlignment="1" applyProtection="1">
      <alignment vertical="center"/>
      <protection locked="0"/>
    </xf>
    <xf numFmtId="3" fontId="12" fillId="0" borderId="0" xfId="0" applyNumberFormat="1" applyFont="1" applyAlignment="1" applyProtection="1">
      <alignment horizontal="center" vertical="top"/>
      <protection locked="0"/>
    </xf>
    <xf numFmtId="3" fontId="7" fillId="0" borderId="0" xfId="0" applyNumberFormat="1" applyFont="1" applyBorder="1" applyAlignment="1" applyProtection="1">
      <alignment horizontal="left" vertical="center" indent="1"/>
      <protection locked="0"/>
    </xf>
    <xf numFmtId="3" fontId="7" fillId="0" borderId="0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Border="1" applyAlignment="1" applyProtection="1">
      <alignment horizontal="left" vertical="center"/>
      <protection locked="0"/>
    </xf>
    <xf numFmtId="3" fontId="4" fillId="0" borderId="0" xfId="0" applyNumberFormat="1" applyFont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  <protection locked="0"/>
    </xf>
    <xf numFmtId="10" fontId="4" fillId="0" borderId="2" xfId="2" applyNumberFormat="1" applyFont="1" applyBorder="1" applyAlignment="1" applyProtection="1">
      <alignment horizontal="center" vertical="center"/>
      <protection locked="0"/>
    </xf>
    <xf numFmtId="10" fontId="4" fillId="0" borderId="0" xfId="2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Border="1" applyAlignment="1" applyProtection="1">
      <alignment horizontal="left" vertical="center"/>
      <protection locked="0"/>
    </xf>
    <xf numFmtId="3" fontId="4" fillId="0" borderId="9" xfId="0" applyNumberFormat="1" applyFont="1" applyBorder="1" applyAlignment="1" applyProtection="1">
      <alignment horizontal="right" vertical="center"/>
      <protection locked="0"/>
    </xf>
    <xf numFmtId="3" fontId="4" fillId="0" borderId="0" xfId="0" applyNumberFormat="1" applyFont="1" applyBorder="1" applyAlignment="1" applyProtection="1">
      <alignment horizontal="right" vertical="center"/>
      <protection locked="0"/>
    </xf>
    <xf numFmtId="10" fontId="0" fillId="0" borderId="0" xfId="2" applyNumberFormat="1" applyFont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10" fontId="5" fillId="0" borderId="0" xfId="2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left" vertical="center" indent="1"/>
      <protection locked="0"/>
    </xf>
    <xf numFmtId="3" fontId="2" fillId="0" borderId="0" xfId="0" applyNumberFormat="1" applyFont="1" applyAlignment="1" applyProtection="1">
      <alignment horizontal="left" vertical="center"/>
      <protection locked="0"/>
    </xf>
    <xf numFmtId="3" fontId="0" fillId="0" borderId="0" xfId="0" applyNumberFormat="1" applyBorder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vertical="center"/>
      <protection locked="0"/>
    </xf>
    <xf numFmtId="10" fontId="5" fillId="0" borderId="0" xfId="2" applyNumberFormat="1" applyFont="1" applyBorder="1" applyAlignment="1" applyProtection="1">
      <alignment horizontal="center" vertical="center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Border="1" applyAlignment="1" applyProtection="1">
      <alignment vertical="center"/>
      <protection locked="0"/>
    </xf>
    <xf numFmtId="3" fontId="13" fillId="0" borderId="0" xfId="0" applyNumberFormat="1" applyFont="1" applyBorder="1" applyAlignment="1" applyProtection="1">
      <alignment horizontal="left" vertical="center" indent="1"/>
      <protection locked="0"/>
    </xf>
    <xf numFmtId="3" fontId="4" fillId="0" borderId="0" xfId="0" applyNumberFormat="1" applyFont="1" applyBorder="1" applyAlignment="1" applyProtection="1">
      <alignment horizontal="left" vertical="center" indent="1"/>
      <protection locked="0"/>
    </xf>
    <xf numFmtId="10" fontId="4" fillId="0" borderId="0" xfId="2" applyNumberFormat="1" applyFont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vertical="center"/>
    </xf>
    <xf numFmtId="3" fontId="4" fillId="0" borderId="0" xfId="0" applyNumberFormat="1" applyFont="1" applyBorder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3" fontId="2" fillId="0" borderId="10" xfId="0" applyNumberFormat="1" applyFont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3" fontId="3" fillId="0" borderId="9" xfId="0" applyNumberFormat="1" applyFont="1" applyBorder="1" applyAlignment="1" applyProtection="1">
      <alignment vertical="center"/>
    </xf>
    <xf numFmtId="2" fontId="2" fillId="0" borderId="10" xfId="2" applyNumberFormat="1" applyFont="1" applyBorder="1" applyAlignment="1" applyProtection="1">
      <alignment horizontal="center" vertical="center"/>
    </xf>
    <xf numFmtId="3" fontId="2" fillId="0" borderId="9" xfId="0" applyNumberFormat="1" applyFont="1" applyBorder="1" applyAlignment="1" applyProtection="1">
      <alignment vertical="center"/>
    </xf>
    <xf numFmtId="2" fontId="2" fillId="0" borderId="9" xfId="2" applyNumberFormat="1" applyFont="1" applyBorder="1" applyAlignment="1" applyProtection="1">
      <alignment horizontal="center" vertical="center"/>
    </xf>
    <xf numFmtId="3" fontId="2" fillId="0" borderId="11" xfId="0" applyNumberFormat="1" applyFont="1" applyBorder="1" applyAlignment="1" applyProtection="1">
      <alignment vertical="center"/>
    </xf>
    <xf numFmtId="2" fontId="2" fillId="0" borderId="11" xfId="2" applyNumberFormat="1" applyFont="1" applyBorder="1" applyAlignment="1" applyProtection="1">
      <alignment horizontal="center" vertical="center"/>
    </xf>
    <xf numFmtId="10" fontId="3" fillId="0" borderId="0" xfId="2" applyNumberFormat="1" applyFont="1" applyBorder="1" applyAlignment="1" applyProtection="1">
      <alignment horizontal="center" vertical="center"/>
    </xf>
    <xf numFmtId="10" fontId="3" fillId="0" borderId="0" xfId="2" applyNumberFormat="1" applyFont="1" applyBorder="1" applyAlignment="1" applyProtection="1">
      <alignment horizontal="center" vertical="center"/>
      <protection locked="0"/>
    </xf>
    <xf numFmtId="10" fontId="4" fillId="0" borderId="12" xfId="2" applyNumberFormat="1" applyFont="1" applyBorder="1" applyAlignment="1" applyProtection="1">
      <alignment horizontal="center" vertical="center"/>
      <protection locked="0"/>
    </xf>
    <xf numFmtId="165" fontId="2" fillId="0" borderId="10" xfId="2" applyNumberFormat="1" applyFont="1" applyBorder="1" applyAlignment="1" applyProtection="1">
      <alignment horizontal="center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167" fontId="0" fillId="0" borderId="14" xfId="1" applyNumberFormat="1" applyFont="1" applyBorder="1"/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5" xfId="0" applyBorder="1"/>
    <xf numFmtId="0" fontId="3" fillId="0" borderId="16" xfId="0" applyFont="1" applyBorder="1"/>
    <xf numFmtId="0" fontId="8" fillId="0" borderId="0" xfId="0" applyFont="1"/>
    <xf numFmtId="0" fontId="16" fillId="0" borderId="0" xfId="0" applyFont="1" applyAlignment="1">
      <alignment horizontal="center" vertical="top"/>
    </xf>
    <xf numFmtId="3" fontId="17" fillId="0" borderId="0" xfId="0" applyNumberFormat="1" applyFont="1" applyBorder="1" applyAlignment="1" applyProtection="1">
      <alignment horizontal="center" vertical="top"/>
      <protection locked="0"/>
    </xf>
    <xf numFmtId="3" fontId="4" fillId="0" borderId="15" xfId="0" applyNumberFormat="1" applyFont="1" applyBorder="1" applyAlignment="1" applyProtection="1">
      <alignment horizontal="center" vertical="center"/>
      <protection locked="0"/>
    </xf>
    <xf numFmtId="3" fontId="4" fillId="2" borderId="9" xfId="0" applyNumberFormat="1" applyFont="1" applyFill="1" applyBorder="1" applyAlignment="1" applyProtection="1">
      <alignment vertical="center"/>
    </xf>
    <xf numFmtId="3" fontId="2" fillId="2" borderId="10" xfId="0" applyNumberFormat="1" applyFont="1" applyFill="1" applyBorder="1" applyAlignment="1" applyProtection="1">
      <alignment vertical="center"/>
    </xf>
    <xf numFmtId="3" fontId="17" fillId="0" borderId="0" xfId="0" applyNumberFormat="1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vertical="center"/>
    </xf>
    <xf numFmtId="3" fontId="3" fillId="0" borderId="17" xfId="0" applyNumberFormat="1" applyFont="1" applyFill="1" applyBorder="1" applyAlignment="1" applyProtection="1">
      <alignment horizontal="center" vertical="center"/>
      <protection locked="0"/>
    </xf>
    <xf numFmtId="164" fontId="4" fillId="0" borderId="16" xfId="0" applyNumberFormat="1" applyFont="1" applyBorder="1" applyAlignment="1" applyProtection="1">
      <alignment horizontal="right" vertical="center"/>
      <protection locked="0"/>
    </xf>
    <xf numFmtId="166" fontId="0" fillId="0" borderId="0" xfId="0" applyNumberFormat="1" applyBorder="1" applyAlignment="1" applyProtection="1">
      <alignment horizontal="left" indent="2"/>
      <protection locked="0"/>
    </xf>
    <xf numFmtId="3" fontId="13" fillId="0" borderId="16" xfId="0" applyNumberFormat="1" applyFont="1" applyBorder="1" applyAlignment="1" applyProtection="1">
      <alignment horizontal="center" vertical="center"/>
      <protection locked="0"/>
    </xf>
    <xf numFmtId="3" fontId="13" fillId="0" borderId="0" xfId="0" applyNumberFormat="1" applyFont="1" applyBorder="1" applyAlignment="1" applyProtection="1">
      <alignment horizontal="center" vertical="center" wrapText="1"/>
      <protection locked="0"/>
    </xf>
    <xf numFmtId="10" fontId="13" fillId="0" borderId="9" xfId="2" applyNumberFormat="1" applyFont="1" applyBorder="1" applyAlignment="1" applyProtection="1">
      <alignment horizontal="center" vertical="center" wrapText="1"/>
      <protection locked="0"/>
    </xf>
    <xf numFmtId="3" fontId="4" fillId="0" borderId="15" xfId="0" applyNumberFormat="1" applyFont="1" applyBorder="1" applyAlignment="1" applyProtection="1">
      <alignment horizontal="right" vertical="center"/>
      <protection locked="0"/>
    </xf>
    <xf numFmtId="3" fontId="13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left" vertical="center" indent="1"/>
      <protection locked="0"/>
    </xf>
    <xf numFmtId="3" fontId="18" fillId="0" borderId="0" xfId="0" applyNumberFormat="1" applyFont="1" applyAlignment="1" applyProtection="1">
      <alignment vertical="center"/>
      <protection locked="0"/>
    </xf>
    <xf numFmtId="3" fontId="19" fillId="0" borderId="0" xfId="0" applyNumberFormat="1" applyFont="1" applyAlignment="1" applyProtection="1">
      <alignment horizontal="center" vertical="center"/>
      <protection locked="0"/>
    </xf>
    <xf numFmtId="3" fontId="4" fillId="0" borderId="9" xfId="0" applyNumberFormat="1" applyFont="1" applyFill="1" applyBorder="1" applyAlignment="1" applyProtection="1">
      <alignment vertical="center"/>
    </xf>
    <xf numFmtId="3" fontId="4" fillId="2" borderId="18" xfId="0" applyNumberFormat="1" applyFont="1" applyFill="1" applyBorder="1" applyAlignment="1" applyProtection="1">
      <alignment vertical="center"/>
    </xf>
    <xf numFmtId="3" fontId="0" fillId="0" borderId="0" xfId="0" applyNumberFormat="1" applyAlignment="1" applyProtection="1">
      <alignment horizontal="left" vertical="center" indent="1"/>
      <protection locked="0"/>
    </xf>
    <xf numFmtId="3" fontId="0" fillId="0" borderId="0" xfId="0" applyNumberFormat="1" applyBorder="1" applyAlignment="1" applyProtection="1">
      <alignment horizontal="left" vertical="center" indent="1"/>
      <protection locked="0"/>
    </xf>
    <xf numFmtId="3" fontId="2" fillId="0" borderId="0" xfId="0" applyNumberFormat="1" applyFont="1" applyFill="1" applyBorder="1" applyAlignment="1" applyProtection="1">
      <alignment vertical="center"/>
    </xf>
    <xf numFmtId="3" fontId="20" fillId="0" borderId="0" xfId="0" applyNumberFormat="1" applyFont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left" vertical="center"/>
    </xf>
    <xf numFmtId="0" fontId="0" fillId="0" borderId="9" xfId="0" applyBorder="1"/>
    <xf numFmtId="0" fontId="3" fillId="0" borderId="9" xfId="0" applyFont="1" applyBorder="1"/>
    <xf numFmtId="0" fontId="15" fillId="2" borderId="0" xfId="0" applyFont="1" applyFill="1"/>
    <xf numFmtId="0" fontId="0" fillId="2" borderId="0" xfId="0" applyFill="1"/>
    <xf numFmtId="3" fontId="2" fillId="3" borderId="17" xfId="0" applyNumberFormat="1" applyFont="1" applyFill="1" applyBorder="1" applyAlignment="1" applyProtection="1">
      <alignment horizontal="left" vertical="center" indent="1"/>
      <protection locked="0"/>
    </xf>
    <xf numFmtId="3" fontId="2" fillId="3" borderId="19" xfId="0" applyNumberFormat="1" applyFont="1" applyFill="1" applyBorder="1" applyAlignment="1" applyProtection="1">
      <alignment horizontal="left" vertical="center" indent="1"/>
      <protection locked="0"/>
    </xf>
    <xf numFmtId="3" fontId="6" fillId="3" borderId="15" xfId="0" applyNumberFormat="1" applyFont="1" applyFill="1" applyBorder="1" applyAlignment="1" applyProtection="1">
      <alignment horizontal="left" vertical="center"/>
      <protection locked="0"/>
    </xf>
    <xf numFmtId="3" fontId="6" fillId="3" borderId="18" xfId="0" applyNumberFormat="1" applyFont="1" applyFill="1" applyBorder="1" applyAlignment="1" applyProtection="1">
      <alignment horizontal="left" vertical="center"/>
      <protection locked="0"/>
    </xf>
    <xf numFmtId="3" fontId="6" fillId="3" borderId="16" xfId="0" applyNumberFormat="1" applyFont="1" applyFill="1" applyBorder="1" applyAlignment="1" applyProtection="1">
      <alignment horizontal="left" vertical="center"/>
      <protection locked="0"/>
    </xf>
    <xf numFmtId="3" fontId="2" fillId="4" borderId="17" xfId="0" applyNumberFormat="1" applyFont="1" applyFill="1" applyBorder="1" applyAlignment="1" applyProtection="1">
      <alignment horizontal="left" vertical="center" indent="1"/>
      <protection locked="0"/>
    </xf>
    <xf numFmtId="3" fontId="0" fillId="4" borderId="19" xfId="0" applyNumberFormat="1" applyFill="1" applyBorder="1" applyAlignment="1" applyProtection="1">
      <alignment vertical="center"/>
      <protection locked="0"/>
    </xf>
    <xf numFmtId="3" fontId="0" fillId="4" borderId="20" xfId="0" applyNumberFormat="1" applyFill="1" applyBorder="1" applyAlignment="1" applyProtection="1">
      <alignment vertical="center"/>
      <protection locked="0"/>
    </xf>
    <xf numFmtId="3" fontId="2" fillId="5" borderId="17" xfId="0" applyNumberFormat="1" applyFont="1" applyFill="1" applyBorder="1" applyAlignment="1" applyProtection="1">
      <alignment horizontal="left" vertical="center" indent="1"/>
      <protection locked="0"/>
    </xf>
    <xf numFmtId="3" fontId="0" fillId="5" borderId="19" xfId="0" applyNumberFormat="1" applyFill="1" applyBorder="1" applyAlignment="1" applyProtection="1">
      <alignment vertical="center"/>
      <protection locked="0"/>
    </xf>
    <xf numFmtId="3" fontId="0" fillId="5" borderId="20" xfId="0" applyNumberFormat="1" applyFill="1" applyBorder="1" applyAlignment="1" applyProtection="1">
      <alignment vertical="center"/>
      <protection locked="0"/>
    </xf>
    <xf numFmtId="3" fontId="6" fillId="4" borderId="16" xfId="0" applyNumberFormat="1" applyFont="1" applyFill="1" applyBorder="1" applyAlignment="1" applyProtection="1">
      <alignment horizontal="left" vertical="center"/>
      <protection locked="0"/>
    </xf>
    <xf numFmtId="3" fontId="6" fillId="4" borderId="15" xfId="0" applyNumberFormat="1" applyFont="1" applyFill="1" applyBorder="1" applyAlignment="1" applyProtection="1">
      <alignment horizontal="left" vertical="center"/>
      <protection locked="0"/>
    </xf>
    <xf numFmtId="3" fontId="6" fillId="4" borderId="18" xfId="0" applyNumberFormat="1" applyFont="1" applyFill="1" applyBorder="1" applyAlignment="1" applyProtection="1">
      <alignment horizontal="left" vertical="center"/>
      <protection locked="0"/>
    </xf>
    <xf numFmtId="3" fontId="6" fillId="5" borderId="16" xfId="0" applyNumberFormat="1" applyFont="1" applyFill="1" applyBorder="1" applyAlignment="1" applyProtection="1">
      <alignment horizontal="left" vertical="center"/>
      <protection locked="0"/>
    </xf>
    <xf numFmtId="3" fontId="6" fillId="5" borderId="15" xfId="0" applyNumberFormat="1" applyFont="1" applyFill="1" applyBorder="1" applyAlignment="1" applyProtection="1">
      <alignment horizontal="left" vertical="center"/>
      <protection locked="0"/>
    </xf>
    <xf numFmtId="3" fontId="6" fillId="5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15" fillId="0" borderId="0" xfId="0" applyFont="1" applyFill="1"/>
    <xf numFmtId="0" fontId="0" fillId="0" borderId="0" xfId="0" applyFill="1"/>
    <xf numFmtId="3" fontId="17" fillId="0" borderId="9" xfId="0" applyNumberFormat="1" applyFont="1" applyBorder="1" applyAlignment="1" applyProtection="1">
      <alignment horizontal="center" vertical="center" wrapText="1"/>
      <protection locked="0"/>
    </xf>
    <xf numFmtId="3" fontId="17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Border="1" applyAlignment="1" applyProtection="1">
      <alignment horizontal="center" vertical="center" wrapText="1"/>
      <protection locked="0"/>
    </xf>
    <xf numFmtId="3" fontId="17" fillId="0" borderId="0" xfId="0" applyNumberFormat="1" applyFont="1" applyBorder="1" applyAlignment="1" applyProtection="1">
      <alignment horizontal="left" vertical="center"/>
      <protection locked="0"/>
    </xf>
    <xf numFmtId="3" fontId="17" fillId="0" borderId="13" xfId="0" applyNumberFormat="1" applyFont="1" applyBorder="1" applyAlignment="1" applyProtection="1">
      <alignment horizontal="center" vertical="center" wrapText="1"/>
      <protection locked="0"/>
    </xf>
    <xf numFmtId="3" fontId="17" fillId="0" borderId="0" xfId="0" applyNumberFormat="1" applyFont="1" applyBorder="1" applyAlignment="1" applyProtection="1">
      <alignment horizontal="center" vertical="center" wrapText="1"/>
      <protection locked="0"/>
    </xf>
    <xf numFmtId="3" fontId="2" fillId="4" borderId="21" xfId="0" applyNumberFormat="1" applyFont="1" applyFill="1" applyBorder="1" applyAlignment="1" applyProtection="1">
      <alignment vertical="center"/>
      <protection locked="0"/>
    </xf>
    <xf numFmtId="3" fontId="2" fillId="5" borderId="21" xfId="0" applyNumberFormat="1" applyFont="1" applyFill="1" applyBorder="1" applyAlignment="1" applyProtection="1">
      <alignment vertical="center"/>
      <protection locked="0"/>
    </xf>
    <xf numFmtId="3" fontId="2" fillId="2" borderId="9" xfId="0" applyNumberFormat="1" applyFont="1" applyFill="1" applyBorder="1" applyAlignment="1" applyProtection="1">
      <alignment vertical="center"/>
    </xf>
    <xf numFmtId="0" fontId="3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167" fontId="3" fillId="0" borderId="10" xfId="1" applyNumberFormat="1" applyFont="1" applyBorder="1"/>
    <xf numFmtId="3" fontId="20" fillId="0" borderId="0" xfId="0" applyNumberFormat="1" applyFont="1" applyBorder="1" applyAlignment="1" applyProtection="1">
      <alignment horizontal="left" indent="1"/>
      <protection locked="0"/>
    </xf>
    <xf numFmtId="3" fontId="22" fillId="0" borderId="0" xfId="0" applyNumberFormat="1" applyFont="1" applyAlignment="1" applyProtection="1">
      <alignment horizontal="left" vertical="center"/>
      <protection locked="0"/>
    </xf>
    <xf numFmtId="10" fontId="1" fillId="0" borderId="0" xfId="2" applyNumberFormat="1" applyAlignment="1" applyProtection="1">
      <alignment horizontal="center" vertical="center"/>
      <protection locked="0"/>
    </xf>
    <xf numFmtId="0" fontId="7" fillId="0" borderId="0" xfId="0" applyFont="1"/>
    <xf numFmtId="0" fontId="0" fillId="0" borderId="0" xfId="0" applyAlignment="1">
      <alignment vertical="center"/>
    </xf>
    <xf numFmtId="0" fontId="15" fillId="0" borderId="0" xfId="0" applyFont="1" applyAlignment="1">
      <alignment horizontal="center"/>
    </xf>
    <xf numFmtId="0" fontId="3" fillId="0" borderId="9" xfId="0" applyFont="1" applyBorder="1" applyAlignment="1">
      <alignment vertical="center"/>
    </xf>
    <xf numFmtId="0" fontId="23" fillId="0" borderId="0" xfId="0" applyFont="1"/>
    <xf numFmtId="3" fontId="21" fillId="0" borderId="13" xfId="0" applyNumberFormat="1" applyFont="1" applyBorder="1" applyAlignment="1" applyProtection="1">
      <alignment horizontal="center" vertical="center" wrapText="1"/>
      <protection locked="0"/>
    </xf>
    <xf numFmtId="10" fontId="21" fillId="0" borderId="9" xfId="2" applyNumberFormat="1" applyFont="1" applyBorder="1" applyAlignment="1" applyProtection="1">
      <alignment horizontal="center" vertical="center" wrapText="1"/>
      <protection locked="0"/>
    </xf>
    <xf numFmtId="3" fontId="21" fillId="0" borderId="0" xfId="0" applyNumberFormat="1" applyFont="1" applyBorder="1" applyAlignment="1" applyProtection="1">
      <alignment horizontal="left" vertical="center"/>
      <protection locked="0"/>
    </xf>
    <xf numFmtId="3" fontId="21" fillId="0" borderId="0" xfId="0" applyNumberFormat="1" applyFont="1" applyAlignment="1" applyProtection="1">
      <alignment horizontal="center" vertical="center"/>
      <protection locked="0"/>
    </xf>
    <xf numFmtId="3" fontId="2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167" fontId="0" fillId="0" borderId="24" xfId="1" applyNumberFormat="1" applyFont="1" applyBorder="1" applyAlignment="1">
      <alignment horizontal="center"/>
    </xf>
    <xf numFmtId="0" fontId="0" fillId="0" borderId="25" xfId="0" applyBorder="1"/>
    <xf numFmtId="0" fontId="0" fillId="0" borderId="24" xfId="0" applyBorder="1" applyAlignment="1">
      <alignment horizontal="center"/>
    </xf>
    <xf numFmtId="167" fontId="3" fillId="0" borderId="24" xfId="0" applyNumberFormat="1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5" fillId="0" borderId="22" xfId="0" applyFont="1" applyBorder="1"/>
    <xf numFmtId="0" fontId="0" fillId="0" borderId="29" xfId="0" applyBorder="1"/>
    <xf numFmtId="167" fontId="3" fillId="0" borderId="2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0" fillId="0" borderId="28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3" fillId="0" borderId="9" xfId="0" applyFont="1" applyBorder="1" applyAlignment="1">
      <alignment vertical="center" wrapText="1"/>
    </xf>
    <xf numFmtId="2" fontId="0" fillId="0" borderId="24" xfId="0" applyNumberFormat="1" applyBorder="1" applyAlignment="1">
      <alignment horizontal="center"/>
    </xf>
    <xf numFmtId="167" fontId="0" fillId="0" borderId="24" xfId="1" applyNumberFormat="1" applyFont="1" applyBorder="1"/>
    <xf numFmtId="0" fontId="4" fillId="0" borderId="25" xfId="0" applyFont="1" applyFill="1" applyBorder="1"/>
    <xf numFmtId="167" fontId="0" fillId="0" borderId="28" xfId="1" applyNumberFormat="1" applyFont="1" applyBorder="1"/>
    <xf numFmtId="167" fontId="3" fillId="0" borderId="9" xfId="1" applyNumberFormat="1" applyFont="1" applyBorder="1"/>
    <xf numFmtId="0" fontId="7" fillId="0" borderId="0" xfId="0" applyFont="1" applyProtection="1"/>
    <xf numFmtId="0" fontId="7" fillId="0" borderId="0" xfId="0" applyFont="1" applyFill="1" applyBorder="1" applyProtection="1">
      <protection locked="0"/>
    </xf>
    <xf numFmtId="0" fontId="0" fillId="0" borderId="4" xfId="0" applyBorder="1" applyProtection="1"/>
    <xf numFmtId="0" fontId="0" fillId="0" borderId="0" xfId="0" applyBorder="1" applyAlignment="1" applyProtection="1"/>
    <xf numFmtId="0" fontId="4" fillId="0" borderId="1" xfId="0" applyFont="1" applyBorder="1" applyProtection="1"/>
    <xf numFmtId="0" fontId="4" fillId="0" borderId="4" xfId="0" applyFont="1" applyBorder="1" applyAlignment="1" applyProtection="1"/>
    <xf numFmtId="0" fontId="0" fillId="0" borderId="5" xfId="0" applyBorder="1" applyAlignment="1" applyProtection="1"/>
    <xf numFmtId="0" fontId="4" fillId="0" borderId="6" xfId="0" applyFont="1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0" fontId="3" fillId="0" borderId="2" xfId="0" applyFont="1" applyFill="1" applyBorder="1" applyAlignment="1" applyProtection="1">
      <protection locked="0"/>
    </xf>
    <xf numFmtId="0" fontId="3" fillId="0" borderId="3" xfId="0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/>
    <xf numFmtId="0" fontId="1" fillId="0" borderId="0" xfId="0" applyFont="1"/>
    <xf numFmtId="3" fontId="4" fillId="0" borderId="16" xfId="0" applyNumberFormat="1" applyFont="1" applyBorder="1" applyAlignment="1" applyProtection="1">
      <alignment horizontal="right" vertical="center"/>
      <protection locked="0"/>
    </xf>
    <xf numFmtId="3" fontId="4" fillId="0" borderId="18" xfId="0" applyNumberFormat="1" applyFont="1" applyBorder="1" applyAlignment="1" applyProtection="1">
      <alignment horizontal="right" vertical="center"/>
      <protection locked="0"/>
    </xf>
    <xf numFmtId="3" fontId="3" fillId="0" borderId="16" xfId="0" applyNumberFormat="1" applyFont="1" applyBorder="1" applyAlignment="1" applyProtection="1">
      <alignment horizontal="left" vertical="center" indent="1"/>
      <protection locked="0"/>
    </xf>
    <xf numFmtId="3" fontId="3" fillId="0" borderId="15" xfId="0" applyNumberFormat="1" applyFont="1" applyBorder="1" applyAlignment="1" applyProtection="1">
      <alignment horizontal="left" vertical="center" indent="1"/>
      <protection locked="0"/>
    </xf>
    <xf numFmtId="3" fontId="3" fillId="0" borderId="18" xfId="0" applyNumberFormat="1" applyFont="1" applyBorder="1" applyAlignment="1" applyProtection="1">
      <alignment horizontal="left" vertical="center" indent="1"/>
      <protection locked="0"/>
    </xf>
    <xf numFmtId="3" fontId="4" fillId="0" borderId="0" xfId="0" applyNumberFormat="1" applyFont="1" applyBorder="1" applyAlignment="1" applyProtection="1">
      <alignment horizontal="left" vertical="center" indent="1"/>
      <protection locked="0"/>
    </xf>
    <xf numFmtId="3" fontId="2" fillId="0" borderId="30" xfId="0" applyNumberFormat="1" applyFont="1" applyBorder="1" applyAlignment="1" applyProtection="1">
      <alignment horizontal="left" vertical="center" indent="1"/>
      <protection locked="0"/>
    </xf>
    <xf numFmtId="3" fontId="2" fillId="0" borderId="20" xfId="0" applyNumberFormat="1" applyFont="1" applyBorder="1" applyAlignment="1" applyProtection="1">
      <alignment horizontal="left" vertical="center" indent="1"/>
      <protection locked="0"/>
    </xf>
    <xf numFmtId="3" fontId="2" fillId="0" borderId="31" xfId="0" applyNumberFormat="1" applyFont="1" applyBorder="1" applyAlignment="1" applyProtection="1">
      <alignment horizontal="left" vertical="center" indent="1"/>
      <protection locked="0"/>
    </xf>
    <xf numFmtId="3" fontId="2" fillId="0" borderId="32" xfId="0" applyNumberFormat="1" applyFont="1" applyBorder="1" applyAlignment="1" applyProtection="1">
      <alignment horizontal="left" vertical="center" indent="1"/>
      <protection locked="0"/>
    </xf>
    <xf numFmtId="164" fontId="4" fillId="0" borderId="9" xfId="0" applyNumberFormat="1" applyFont="1" applyBorder="1" applyAlignment="1" applyProtection="1">
      <alignment horizontal="center" vertical="center"/>
      <protection locked="0"/>
    </xf>
    <xf numFmtId="3" fontId="4" fillId="0" borderId="1" xfId="0" applyNumberFormat="1" applyFont="1" applyBorder="1" applyAlignment="1" applyProtection="1">
      <alignment horizontal="left" vertical="center"/>
      <protection locked="0"/>
    </xf>
    <xf numFmtId="3" fontId="4" fillId="0" borderId="2" xfId="0" applyNumberFormat="1" applyFont="1" applyBorder="1" applyAlignment="1" applyProtection="1">
      <alignment horizontal="left" vertical="center"/>
      <protection locked="0"/>
    </xf>
    <xf numFmtId="3" fontId="4" fillId="0" borderId="3" xfId="0" applyNumberFormat="1" applyFont="1" applyBorder="1" applyAlignment="1" applyProtection="1">
      <alignment horizontal="left" vertical="center"/>
      <protection locked="0"/>
    </xf>
    <xf numFmtId="3" fontId="4" fillId="0" borderId="16" xfId="0" applyNumberFormat="1" applyFont="1" applyBorder="1" applyAlignment="1" applyProtection="1">
      <alignment horizontal="left" vertical="center"/>
      <protection locked="0"/>
    </xf>
    <xf numFmtId="3" fontId="4" fillId="0" borderId="15" xfId="0" applyNumberFormat="1" applyFont="1" applyBorder="1" applyAlignment="1" applyProtection="1">
      <alignment horizontal="left" vertical="center"/>
      <protection locked="0"/>
    </xf>
    <xf numFmtId="3" fontId="4" fillId="0" borderId="18" xfId="0" applyNumberFormat="1" applyFont="1" applyBorder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left" vertical="center"/>
      <protection locked="0"/>
    </xf>
    <xf numFmtId="3" fontId="4" fillId="0" borderId="16" xfId="0" applyNumberFormat="1" applyFont="1" applyBorder="1" applyAlignment="1" applyProtection="1">
      <alignment horizontal="left" vertical="center" indent="1"/>
      <protection locked="0"/>
    </xf>
    <xf numFmtId="3" fontId="4" fillId="0" borderId="15" xfId="0" applyNumberFormat="1" applyFont="1" applyBorder="1" applyAlignment="1" applyProtection="1">
      <alignment horizontal="left" vertical="center" indent="1"/>
      <protection locked="0"/>
    </xf>
    <xf numFmtId="3" fontId="4" fillId="0" borderId="18" xfId="0" applyNumberFormat="1" applyFont="1" applyBorder="1" applyAlignment="1" applyProtection="1">
      <alignment horizontal="left" vertical="center" indent="1"/>
      <protection locked="0"/>
    </xf>
    <xf numFmtId="3" fontId="4" fillId="0" borderId="0" xfId="0" applyNumberFormat="1" applyFont="1" applyAlignment="1" applyProtection="1">
      <alignment horizontal="left" vertical="center" indent="1"/>
      <protection locked="0"/>
    </xf>
    <xf numFmtId="3" fontId="2" fillId="0" borderId="9" xfId="0" applyNumberFormat="1" applyFont="1" applyBorder="1" applyAlignment="1" applyProtection="1">
      <alignment horizontal="left" vertical="center" indent="1"/>
      <protection locked="0"/>
    </xf>
    <xf numFmtId="3" fontId="2" fillId="0" borderId="11" xfId="0" applyNumberFormat="1" applyFont="1" applyBorder="1" applyAlignment="1" applyProtection="1">
      <alignment horizontal="left" vertical="center" wrapText="1" indent="1"/>
      <protection locked="0"/>
    </xf>
    <xf numFmtId="3" fontId="2" fillId="0" borderId="16" xfId="0" applyNumberFormat="1" applyFont="1" applyBorder="1" applyAlignment="1" applyProtection="1">
      <alignment horizontal="left" vertical="center" indent="1"/>
      <protection locked="0"/>
    </xf>
    <xf numFmtId="3" fontId="2" fillId="0" borderId="15" xfId="0" applyNumberFormat="1" applyFont="1" applyBorder="1" applyAlignment="1" applyProtection="1">
      <alignment horizontal="left" vertical="center" indent="1"/>
      <protection locked="0"/>
    </xf>
    <xf numFmtId="3" fontId="2" fillId="0" borderId="18" xfId="0" applyNumberFormat="1" applyFont="1" applyBorder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horizontal="left" wrapText="1"/>
      <protection locked="0"/>
    </xf>
    <xf numFmtId="3" fontId="15" fillId="0" borderId="19" xfId="0" applyNumberFormat="1" applyFont="1" applyFill="1" applyBorder="1" applyAlignment="1" applyProtection="1">
      <alignment horizontal="center" vertical="center"/>
      <protection locked="0"/>
    </xf>
    <xf numFmtId="3" fontId="15" fillId="0" borderId="21" xfId="0" applyNumberFormat="1" applyFont="1" applyFill="1" applyBorder="1" applyAlignment="1" applyProtection="1">
      <alignment horizontal="center" vertical="center"/>
      <protection locked="0"/>
    </xf>
    <xf numFmtId="3" fontId="12" fillId="0" borderId="0" xfId="0" applyNumberFormat="1" applyFont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0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3" fontId="2" fillId="3" borderId="33" xfId="0" applyNumberFormat="1" applyFont="1" applyFill="1" applyBorder="1" applyAlignment="1" applyProtection="1">
      <alignment horizontal="right" vertical="center"/>
      <protection locked="0"/>
    </xf>
    <xf numFmtId="3" fontId="2" fillId="3" borderId="21" xfId="0" applyNumberFormat="1" applyFont="1" applyFill="1" applyBorder="1" applyAlignment="1" applyProtection="1">
      <alignment horizontal="right" vertical="center"/>
      <protection locked="0"/>
    </xf>
    <xf numFmtId="3" fontId="21" fillId="0" borderId="16" xfId="0" applyNumberFormat="1" applyFont="1" applyBorder="1" applyAlignment="1" applyProtection="1">
      <alignment horizontal="center" vertical="center"/>
      <protection locked="0"/>
    </xf>
    <xf numFmtId="3" fontId="21" fillId="0" borderId="15" xfId="0" applyNumberFormat="1" applyFont="1" applyBorder="1" applyAlignment="1" applyProtection="1">
      <alignment horizontal="center" vertical="center"/>
      <protection locked="0"/>
    </xf>
    <xf numFmtId="3" fontId="21" fillId="0" borderId="18" xfId="0" applyNumberFormat="1" applyFont="1" applyBorder="1" applyAlignment="1" applyProtection="1">
      <alignment horizontal="center" vertical="center"/>
      <protection locked="0"/>
    </xf>
    <xf numFmtId="3" fontId="6" fillId="0" borderId="0" xfId="0" applyNumberFormat="1" applyFont="1" applyBorder="1" applyAlignment="1" applyProtection="1">
      <alignment horizontal="left" vertical="center"/>
      <protection locked="0"/>
    </xf>
    <xf numFmtId="3" fontId="4" fillId="0" borderId="16" xfId="0" applyNumberFormat="1" applyFont="1" applyBorder="1" applyAlignment="1" applyProtection="1">
      <alignment horizontal="left" vertical="center" wrapText="1" indent="1"/>
      <protection locked="0"/>
    </xf>
    <xf numFmtId="3" fontId="13" fillId="0" borderId="15" xfId="0" applyNumberFormat="1" applyFont="1" applyBorder="1" applyAlignment="1" applyProtection="1">
      <alignment horizontal="left" vertical="center" wrapText="1" indent="1"/>
      <protection locked="0"/>
    </xf>
    <xf numFmtId="3" fontId="13" fillId="0" borderId="18" xfId="0" applyNumberFormat="1" applyFont="1" applyBorder="1" applyAlignment="1" applyProtection="1">
      <alignment horizontal="left" vertical="center" wrapText="1" indent="1"/>
      <protection locked="0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 applyProtection="1">
      <alignment horizontal="center" vertical="center"/>
      <protection locked="0"/>
    </xf>
    <xf numFmtId="3" fontId="4" fillId="0" borderId="7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17" fillId="0" borderId="16" xfId="0" applyNumberFormat="1" applyFont="1" applyBorder="1" applyAlignment="1" applyProtection="1">
      <alignment horizontal="center" vertical="center" wrapText="1"/>
      <protection locked="0"/>
    </xf>
    <xf numFmtId="3" fontId="17" fillId="0" borderId="18" xfId="0" applyNumberFormat="1" applyFont="1" applyBorder="1" applyAlignment="1" applyProtection="1">
      <alignment horizontal="center" vertical="center" wrapText="1"/>
      <protection locked="0"/>
    </xf>
    <xf numFmtId="3" fontId="21" fillId="0" borderId="16" xfId="0" applyNumberFormat="1" applyFont="1" applyBorder="1" applyAlignment="1" applyProtection="1">
      <alignment horizontal="left" vertical="center"/>
      <protection locked="0"/>
    </xf>
    <xf numFmtId="3" fontId="21" fillId="0" borderId="15" xfId="0" applyNumberFormat="1" applyFont="1" applyBorder="1" applyAlignment="1" applyProtection="1">
      <alignment horizontal="left" vertical="center"/>
      <protection locked="0"/>
    </xf>
    <xf numFmtId="3" fontId="21" fillId="0" borderId="18" xfId="0" applyNumberFormat="1" applyFont="1" applyBorder="1" applyAlignment="1" applyProtection="1">
      <alignment horizontal="left" vertical="center"/>
      <protection locked="0"/>
    </xf>
    <xf numFmtId="0" fontId="15" fillId="2" borderId="0" xfId="0" applyFont="1" applyFill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3" fillId="0" borderId="16" xfId="0" applyFont="1" applyBorder="1" applyAlignment="1"/>
    <xf numFmtId="0" fontId="3" fillId="0" borderId="18" xfId="0" applyFont="1" applyBorder="1" applyAlignment="1"/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2</xdr:col>
      <xdr:colOff>962025</xdr:colOff>
      <xdr:row>4</xdr:row>
      <xdr:rowOff>57150</xdr:rowOff>
    </xdr:to>
    <xdr:pic>
      <xdr:nvPicPr>
        <xdr:cNvPr id="3083" name="Picture 2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1952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1181100</xdr:colOff>
      <xdr:row>4</xdr:row>
      <xdr:rowOff>47625</xdr:rowOff>
    </xdr:to>
    <xdr:pic>
      <xdr:nvPicPr>
        <xdr:cNvPr id="6155" name="Picture 2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100-00000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152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2</xdr:col>
      <xdr:colOff>19050</xdr:colOff>
      <xdr:row>3</xdr:row>
      <xdr:rowOff>104775</xdr:rowOff>
    </xdr:to>
    <xdr:pic>
      <xdr:nvPicPr>
        <xdr:cNvPr id="7177" name="Picture 2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200-000009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152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2</xdr:col>
      <xdr:colOff>9525</xdr:colOff>
      <xdr:row>4</xdr:row>
      <xdr:rowOff>19050</xdr:rowOff>
    </xdr:to>
    <xdr:pic>
      <xdr:nvPicPr>
        <xdr:cNvPr id="8199" name="Picture 1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300-00000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2152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104775</xdr:colOff>
      <xdr:row>3</xdr:row>
      <xdr:rowOff>104775</xdr:rowOff>
    </xdr:to>
    <xdr:pic>
      <xdr:nvPicPr>
        <xdr:cNvPr id="9223" name="Picture 1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400-000007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2152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2</xdr:col>
      <xdr:colOff>47625</xdr:colOff>
      <xdr:row>3</xdr:row>
      <xdr:rowOff>123825</xdr:rowOff>
    </xdr:to>
    <xdr:pic>
      <xdr:nvPicPr>
        <xdr:cNvPr id="10247" name="Picture 1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500-000007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152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1590675</xdr:colOff>
      <xdr:row>3</xdr:row>
      <xdr:rowOff>114300</xdr:rowOff>
    </xdr:to>
    <xdr:pic>
      <xdr:nvPicPr>
        <xdr:cNvPr id="11271" name="Picture 1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600-000007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2152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avascript:void%20openCmd('126844@ZC')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8"/>
  <sheetViews>
    <sheetView tabSelected="1" view="pageBreakPreview" zoomScale="120" zoomScaleNormal="150" zoomScaleSheetLayoutView="120" workbookViewId="0">
      <selection activeCell="C125" sqref="C125"/>
    </sheetView>
  </sheetViews>
  <sheetFormatPr baseColWidth="10" defaultRowHeight="12.75"/>
  <cols>
    <col min="1" max="1" width="10.42578125" style="14" customWidth="1"/>
    <col min="2" max="2" width="4.85546875" style="14" customWidth="1"/>
    <col min="3" max="3" width="19" style="14" customWidth="1"/>
    <col min="4" max="4" width="4.7109375" style="14" customWidth="1"/>
    <col min="5" max="5" width="6" style="14" customWidth="1"/>
    <col min="6" max="6" width="1.140625" style="14" customWidth="1"/>
    <col min="7" max="7" width="10.28515625" style="14" customWidth="1"/>
    <col min="8" max="8" width="1.42578125" style="14" customWidth="1"/>
    <col min="9" max="9" width="10.7109375" style="14" customWidth="1"/>
    <col min="10" max="10" width="1.5703125" style="14" customWidth="1"/>
    <col min="11" max="11" width="10.7109375" style="14" customWidth="1"/>
    <col min="12" max="12" width="1.5703125" style="14" customWidth="1"/>
    <col min="13" max="13" width="13.140625" style="39" customWidth="1"/>
    <col min="14" max="16384" width="11.42578125" style="14"/>
  </cols>
  <sheetData>
    <row r="1" spans="1:13" ht="12.75" customHeight="1">
      <c r="A1" s="230"/>
      <c r="B1" s="230"/>
      <c r="C1" s="230"/>
      <c r="E1" s="15"/>
      <c r="F1" s="157" t="s">
        <v>90</v>
      </c>
      <c r="I1" s="15"/>
      <c r="J1" s="15"/>
      <c r="K1" s="15"/>
      <c r="L1" s="15"/>
      <c r="M1" s="15"/>
    </row>
    <row r="2" spans="1:13">
      <c r="A2" s="230"/>
      <c r="B2" s="230"/>
      <c r="C2" s="230"/>
      <c r="E2" s="16"/>
      <c r="F2" s="201" t="s">
        <v>114</v>
      </c>
      <c r="I2" s="16"/>
      <c r="J2" s="16"/>
      <c r="K2" s="16"/>
      <c r="L2" s="16"/>
      <c r="M2" s="16"/>
    </row>
    <row r="3" spans="1:13">
      <c r="A3" s="230"/>
      <c r="B3" s="230"/>
      <c r="C3" s="230"/>
      <c r="E3" s="16"/>
      <c r="F3" s="202" t="s">
        <v>109</v>
      </c>
      <c r="I3" s="16"/>
      <c r="J3" s="16"/>
      <c r="K3" s="16"/>
      <c r="L3" s="16"/>
      <c r="M3" s="16"/>
    </row>
    <row r="4" spans="1:13">
      <c r="C4" s="17"/>
      <c r="E4" s="18"/>
      <c r="F4" s="18"/>
      <c r="H4" s="18"/>
      <c r="I4" s="18"/>
      <c r="J4" s="18"/>
      <c r="K4" s="18"/>
      <c r="L4" s="18"/>
      <c r="M4" s="18"/>
    </row>
    <row r="5" spans="1:13" ht="14.1" customHeight="1">
      <c r="A5" s="6"/>
      <c r="B5" s="6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4.1" customHeight="1">
      <c r="A6" s="6"/>
      <c r="B6" s="6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4.1" customHeight="1">
      <c r="A7" s="6"/>
      <c r="B7" s="6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4.1" customHeight="1">
      <c r="A8" s="6"/>
      <c r="B8" s="6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4.1" customHeight="1">
      <c r="A9" s="6"/>
      <c r="B9" s="6"/>
      <c r="C9" s="6"/>
      <c r="D9" s="6"/>
      <c r="E9" s="6"/>
      <c r="F9" s="6"/>
      <c r="G9" s="6"/>
      <c r="H9" s="1"/>
      <c r="I9" s="1"/>
      <c r="J9" s="1"/>
      <c r="K9" s="1"/>
      <c r="L9" s="1"/>
      <c r="M9" s="1"/>
    </row>
    <row r="10" spans="1:13" ht="14.1" customHeight="1">
      <c r="A10" s="186" t="s">
        <v>116</v>
      </c>
      <c r="B10" s="6"/>
      <c r="C10" s="6"/>
      <c r="D10" s="6"/>
      <c r="E10" s="6"/>
      <c r="F10" s="6"/>
      <c r="G10" s="6"/>
      <c r="H10" s="1"/>
      <c r="I10" s="190" t="s">
        <v>112</v>
      </c>
      <c r="J10" s="196"/>
      <c r="K10" s="196"/>
      <c r="L10" s="196"/>
      <c r="M10" s="197"/>
    </row>
    <row r="11" spans="1:13" ht="14.1" customHeight="1">
      <c r="A11" s="186" t="s">
        <v>115</v>
      </c>
      <c r="B11" s="6"/>
      <c r="C11" s="6"/>
      <c r="D11" s="6"/>
      <c r="E11" s="6"/>
      <c r="F11" s="6"/>
      <c r="G11" s="6"/>
      <c r="H11" s="1"/>
      <c r="I11" s="188"/>
      <c r="J11" s="200"/>
      <c r="K11" s="234"/>
      <c r="L11" s="234"/>
      <c r="M11" s="235"/>
    </row>
    <row r="12" spans="1:13" ht="14.1" customHeight="1">
      <c r="A12" s="187" t="s">
        <v>109</v>
      </c>
      <c r="B12" s="6"/>
      <c r="C12" s="6"/>
      <c r="D12" s="6"/>
      <c r="E12" s="6"/>
      <c r="F12" s="6"/>
      <c r="G12" s="6"/>
      <c r="H12" s="1"/>
      <c r="I12" s="188"/>
      <c r="J12" s="200"/>
      <c r="K12" s="234"/>
      <c r="L12" s="234"/>
      <c r="M12" s="235"/>
    </row>
    <row r="13" spans="1:13" ht="14.1" customHeight="1">
      <c r="A13" s="186" t="s">
        <v>110</v>
      </c>
      <c r="B13" s="6"/>
      <c r="C13" s="6"/>
      <c r="D13" s="6"/>
      <c r="E13" s="6"/>
      <c r="F13" s="6"/>
      <c r="G13" s="6"/>
      <c r="H13" s="1"/>
      <c r="I13" s="188"/>
      <c r="J13" s="200"/>
      <c r="K13" s="198"/>
      <c r="L13" s="198"/>
      <c r="M13" s="199"/>
    </row>
    <row r="14" spans="1:13" ht="14.1" customHeight="1">
      <c r="A14" s="186" t="s">
        <v>5</v>
      </c>
      <c r="B14" s="6"/>
      <c r="C14" s="6"/>
      <c r="D14" s="6"/>
      <c r="E14" s="6"/>
      <c r="F14" s="6"/>
      <c r="G14" s="6"/>
      <c r="H14" s="1"/>
      <c r="I14" s="191" t="s">
        <v>6</v>
      </c>
      <c r="J14" s="189"/>
      <c r="K14" s="189"/>
      <c r="L14" s="189"/>
      <c r="M14" s="192"/>
    </row>
    <row r="15" spans="1:13" ht="14.1" customHeight="1">
      <c r="A15" s="6"/>
      <c r="B15" s="6"/>
      <c r="C15" s="6"/>
      <c r="D15" s="6"/>
      <c r="E15" s="6"/>
      <c r="F15" s="6"/>
      <c r="G15" s="6"/>
      <c r="H15" s="1"/>
      <c r="I15" s="193" t="s">
        <v>113</v>
      </c>
      <c r="J15" s="194"/>
      <c r="K15" s="194"/>
      <c r="L15" s="194"/>
      <c r="M15" s="195"/>
    </row>
    <row r="16" spans="1:13" ht="14.1" customHeight="1">
      <c r="A16" s="6"/>
      <c r="B16" s="6"/>
      <c r="C16" s="6"/>
      <c r="D16" s="6"/>
      <c r="E16" s="6"/>
      <c r="F16" s="6"/>
      <c r="G16" s="6"/>
      <c r="H16" s="1"/>
      <c r="M16" s="14"/>
    </row>
    <row r="17" spans="1:13" ht="14.1" customHeight="1">
      <c r="A17" s="19"/>
      <c r="B17" s="19"/>
      <c r="D17" s="22"/>
      <c r="E17" s="19"/>
      <c r="F17" s="20"/>
      <c r="G17" s="20"/>
      <c r="H17" s="20"/>
      <c r="I17" s="20"/>
      <c r="J17" s="20"/>
      <c r="K17" s="20"/>
      <c r="L17" s="20"/>
      <c r="M17" s="21"/>
    </row>
    <row r="18" spans="1:13" ht="36" customHeight="1">
      <c r="A18" s="233" t="s">
        <v>7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</row>
    <row r="19" spans="1:13" ht="14.1" customHeight="1" thickBot="1">
      <c r="A19" s="19"/>
      <c r="B19" s="19"/>
      <c r="C19" s="23"/>
      <c r="D19" s="24"/>
      <c r="E19" s="19"/>
      <c r="F19" s="20"/>
      <c r="G19" s="20"/>
      <c r="H19" s="20"/>
      <c r="I19" s="20"/>
      <c r="J19" s="20"/>
      <c r="K19" s="20"/>
      <c r="L19" s="20"/>
      <c r="M19" s="21"/>
    </row>
    <row r="20" spans="1:13" ht="24" customHeight="1" thickBot="1">
      <c r="A20" s="19"/>
      <c r="B20" s="19"/>
      <c r="C20" s="88" t="s">
        <v>48</v>
      </c>
      <c r="D20" s="231"/>
      <c r="E20" s="231"/>
      <c r="F20" s="231"/>
      <c r="G20" s="231"/>
      <c r="H20" s="231"/>
      <c r="I20" s="232"/>
      <c r="J20" s="20"/>
      <c r="K20" s="20"/>
      <c r="L20" s="20"/>
      <c r="M20" s="21"/>
    </row>
    <row r="21" spans="1:13" s="27" customFormat="1" ht="14.1" customHeight="1">
      <c r="A21" s="25"/>
      <c r="B21" s="25"/>
      <c r="C21" s="25"/>
      <c r="D21" s="25"/>
      <c r="E21" s="25"/>
      <c r="F21" s="25"/>
      <c r="G21" s="25"/>
      <c r="H21" s="26"/>
      <c r="I21" s="26"/>
      <c r="J21" s="26"/>
      <c r="K21" s="26"/>
      <c r="L21" s="26"/>
      <c r="M21" s="26"/>
    </row>
    <row r="22" spans="1:13" ht="24" customHeight="1">
      <c r="A22" s="244" t="s">
        <v>8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</row>
    <row r="23" spans="1:13" ht="12" customHeight="1">
      <c r="A23" s="28"/>
      <c r="B23" s="28"/>
      <c r="C23" s="28"/>
      <c r="D23" s="28"/>
      <c r="E23" s="28"/>
      <c r="F23" s="248" t="s">
        <v>10</v>
      </c>
      <c r="G23" s="249"/>
      <c r="H23" s="249"/>
      <c r="I23" s="249"/>
      <c r="J23" s="249"/>
      <c r="K23" s="250"/>
      <c r="L23" s="28"/>
      <c r="M23" s="28"/>
    </row>
    <row r="24" spans="1:13" ht="5.25" customHeight="1">
      <c r="A24" s="28"/>
      <c r="B24" s="28"/>
      <c r="C24" s="28"/>
      <c r="D24" s="28"/>
      <c r="E24" s="28"/>
      <c r="F24" s="251"/>
      <c r="G24" s="252"/>
      <c r="H24" s="252"/>
      <c r="I24" s="252"/>
      <c r="J24" s="252"/>
      <c r="K24" s="253"/>
      <c r="L24" s="28"/>
      <c r="M24" s="28"/>
    </row>
    <row r="25" spans="1:13" s="27" customFormat="1" ht="42" customHeight="1">
      <c r="A25" s="91" t="s">
        <v>9</v>
      </c>
      <c r="B25" s="245" t="s">
        <v>49</v>
      </c>
      <c r="C25" s="246"/>
      <c r="D25" s="246"/>
      <c r="E25" s="247"/>
      <c r="F25" s="254" t="s">
        <v>93</v>
      </c>
      <c r="G25" s="255"/>
      <c r="H25" s="135"/>
      <c r="I25" s="136" t="s">
        <v>94</v>
      </c>
      <c r="J25" s="137"/>
      <c r="K25" s="136" t="s">
        <v>95</v>
      </c>
      <c r="L25" s="92"/>
      <c r="M25" s="93" t="s">
        <v>11</v>
      </c>
    </row>
    <row r="26" spans="1:13" s="27" customFormat="1" ht="17.25" customHeight="1">
      <c r="A26" s="89"/>
      <c r="B26" s="221" t="s">
        <v>50</v>
      </c>
      <c r="C26" s="222"/>
      <c r="D26" s="222"/>
      <c r="E26" s="223"/>
      <c r="F26" s="203"/>
      <c r="G26" s="204"/>
      <c r="H26" s="38"/>
      <c r="I26" s="37"/>
      <c r="J26" s="31"/>
      <c r="K26" s="37"/>
      <c r="L26" s="32"/>
      <c r="M26" s="33"/>
    </row>
    <row r="27" spans="1:13" s="27" customFormat="1" ht="17.25" customHeight="1">
      <c r="A27" s="89"/>
      <c r="B27" s="213"/>
      <c r="C27" s="213"/>
      <c r="D27" s="213"/>
      <c r="E27" s="213"/>
      <c r="F27" s="203"/>
      <c r="G27" s="204"/>
      <c r="H27" s="38"/>
      <c r="I27" s="37"/>
      <c r="J27" s="31"/>
      <c r="K27" s="37"/>
      <c r="L27" s="32"/>
      <c r="M27" s="34"/>
    </row>
    <row r="28" spans="1:13" s="27" customFormat="1" ht="17.25" customHeight="1">
      <c r="A28" s="89"/>
      <c r="B28" s="213" t="s">
        <v>12</v>
      </c>
      <c r="C28" s="213"/>
      <c r="D28" s="213"/>
      <c r="E28" s="213"/>
      <c r="F28" s="203"/>
      <c r="G28" s="204"/>
      <c r="H28" s="38"/>
      <c r="I28" s="37"/>
      <c r="J28" s="31"/>
      <c r="K28" s="37"/>
      <c r="L28" s="32"/>
      <c r="M28" s="34"/>
    </row>
    <row r="29" spans="1:13" s="27" customFormat="1" ht="17.25" customHeight="1">
      <c r="A29" s="89"/>
      <c r="B29" s="213"/>
      <c r="C29" s="213"/>
      <c r="D29" s="213"/>
      <c r="E29" s="213"/>
      <c r="F29" s="203"/>
      <c r="G29" s="204"/>
      <c r="H29" s="38"/>
      <c r="I29" s="37"/>
      <c r="J29" s="31"/>
      <c r="K29" s="37"/>
      <c r="L29" s="32"/>
      <c r="M29" s="34"/>
    </row>
    <row r="30" spans="1:13" s="27" customFormat="1" ht="17.25" customHeight="1">
      <c r="A30" s="89"/>
      <c r="B30" s="213" t="s">
        <v>13</v>
      </c>
      <c r="C30" s="213"/>
      <c r="D30" s="213"/>
      <c r="E30" s="213"/>
      <c r="F30" s="203"/>
      <c r="G30" s="204"/>
      <c r="H30" s="38"/>
      <c r="I30" s="37"/>
      <c r="J30" s="31"/>
      <c r="K30" s="37"/>
      <c r="L30" s="32"/>
      <c r="M30" s="34"/>
    </row>
    <row r="31" spans="1:13" s="27" customFormat="1" ht="17.25" customHeight="1">
      <c r="A31" s="89"/>
      <c r="B31" s="213"/>
      <c r="C31" s="213"/>
      <c r="D31" s="213"/>
      <c r="E31" s="213"/>
      <c r="F31" s="203"/>
      <c r="G31" s="204"/>
      <c r="H31" s="38"/>
      <c r="I31" s="37"/>
      <c r="J31" s="31"/>
      <c r="K31" s="37"/>
      <c r="L31" s="32"/>
      <c r="M31" s="34"/>
    </row>
    <row r="32" spans="1:13" s="27" customFormat="1" ht="17.25" customHeight="1">
      <c r="A32" s="89"/>
      <c r="B32" s="213" t="s">
        <v>14</v>
      </c>
      <c r="C32" s="213"/>
      <c r="D32" s="213"/>
      <c r="E32" s="213"/>
      <c r="F32" s="203"/>
      <c r="G32" s="204"/>
      <c r="H32" s="38"/>
      <c r="I32" s="37"/>
      <c r="J32" s="31"/>
      <c r="K32" s="37"/>
      <c r="L32" s="32"/>
      <c r="M32" s="34"/>
    </row>
    <row r="33" spans="1:13" s="27" customFormat="1" ht="17.25" customHeight="1">
      <c r="A33" s="89"/>
      <c r="B33" s="213"/>
      <c r="C33" s="213"/>
      <c r="D33" s="213"/>
      <c r="E33" s="213"/>
      <c r="F33" s="203"/>
      <c r="G33" s="204"/>
      <c r="H33" s="38"/>
      <c r="I33" s="37"/>
      <c r="J33" s="31"/>
      <c r="K33" s="37"/>
      <c r="L33" s="32"/>
      <c r="M33" s="34"/>
    </row>
    <row r="34" spans="1:13" s="27" customFormat="1" ht="3" customHeight="1">
      <c r="A34" s="83"/>
      <c r="B34" s="83"/>
      <c r="C34" s="83"/>
      <c r="D34" s="83"/>
      <c r="E34" s="83"/>
      <c r="F34" s="38"/>
      <c r="G34" s="38"/>
      <c r="H34" s="38"/>
      <c r="I34" s="94"/>
      <c r="J34" s="35"/>
      <c r="K34" s="94"/>
      <c r="L34" s="35"/>
      <c r="M34" s="35"/>
    </row>
    <row r="35" spans="1:13" s="27" customFormat="1" ht="17.25" customHeight="1">
      <c r="A35" s="217" t="s">
        <v>15</v>
      </c>
      <c r="B35" s="218"/>
      <c r="C35" s="218"/>
      <c r="D35" s="218"/>
      <c r="E35" s="219"/>
      <c r="F35" s="203">
        <f>SUM(F26:F33)</f>
        <v>0</v>
      </c>
      <c r="G35" s="204"/>
      <c r="H35" s="38"/>
      <c r="I35" s="37">
        <f>SUM(I26:I33)</f>
        <v>0</v>
      </c>
      <c r="J35" s="36"/>
      <c r="K35" s="37">
        <f>SUM(K26:K33)</f>
        <v>0</v>
      </c>
      <c r="L35" s="32"/>
      <c r="M35" s="65"/>
    </row>
    <row r="36" spans="1:13" s="27" customFormat="1" ht="18" customHeight="1">
      <c r="A36" s="214" t="s">
        <v>16</v>
      </c>
      <c r="B36" s="215"/>
      <c r="C36" s="215"/>
      <c r="D36" s="215"/>
      <c r="E36" s="216"/>
      <c r="F36" s="203"/>
      <c r="G36" s="204"/>
      <c r="H36" s="38"/>
      <c r="I36" s="38"/>
      <c r="J36" s="38"/>
      <c r="K36" s="38"/>
      <c r="L36" s="32"/>
      <c r="M36" s="64"/>
    </row>
    <row r="37" spans="1:13" s="27" customFormat="1" ht="17.25" customHeight="1">
      <c r="A37" s="217" t="s">
        <v>51</v>
      </c>
      <c r="B37" s="218"/>
      <c r="C37" s="218"/>
      <c r="D37" s="218"/>
      <c r="E37" s="219"/>
      <c r="F37" s="203"/>
      <c r="G37" s="204"/>
      <c r="H37" s="38"/>
      <c r="I37" s="37"/>
      <c r="J37" s="32"/>
      <c r="K37" s="37"/>
      <c r="M37" s="34"/>
    </row>
    <row r="38" spans="1:13" s="27" customFormat="1" ht="6.75" customHeight="1" thickBot="1">
      <c r="A38" s="36"/>
      <c r="B38" s="36"/>
      <c r="C38" s="36"/>
      <c r="D38" s="36"/>
      <c r="E38" s="36"/>
      <c r="F38" s="38"/>
      <c r="G38" s="38"/>
      <c r="H38" s="36"/>
      <c r="I38" s="36"/>
      <c r="J38" s="36"/>
      <c r="L38" s="32"/>
      <c r="M38" s="66"/>
    </row>
    <row r="39" spans="1:13" ht="30" customHeight="1" thickBot="1">
      <c r="A39" s="110" t="s">
        <v>17</v>
      </c>
      <c r="B39" s="111"/>
      <c r="C39" s="111"/>
      <c r="D39" s="111"/>
      <c r="E39" s="111"/>
      <c r="F39" s="239">
        <f>F35-SUM(F36:F37)</f>
        <v>0</v>
      </c>
      <c r="G39" s="240"/>
      <c r="H39" s="96"/>
      <c r="I39" s="96"/>
      <c r="J39" s="82"/>
      <c r="L39" s="57"/>
      <c r="M39" s="67">
        <v>100</v>
      </c>
    </row>
    <row r="40" spans="1:13" ht="6.75" customHeight="1" thickBot="1"/>
    <row r="41" spans="1:13" ht="30" customHeight="1" thickBot="1">
      <c r="A41" s="115" t="s">
        <v>18</v>
      </c>
      <c r="B41" s="116"/>
      <c r="C41" s="116"/>
      <c r="D41" s="116"/>
      <c r="E41" s="116"/>
      <c r="F41" s="116"/>
      <c r="G41" s="116"/>
      <c r="H41" s="117"/>
      <c r="I41" s="138">
        <f>+I35-I37</f>
        <v>0</v>
      </c>
      <c r="M41" s="67">
        <v>100</v>
      </c>
    </row>
    <row r="42" spans="1:13" ht="8.25" customHeight="1" thickBot="1"/>
    <row r="43" spans="1:13" ht="30" customHeight="1" thickBot="1">
      <c r="A43" s="118" t="s">
        <v>19</v>
      </c>
      <c r="B43" s="119"/>
      <c r="C43" s="119"/>
      <c r="D43" s="119"/>
      <c r="E43" s="119"/>
      <c r="F43" s="119"/>
      <c r="G43" s="119"/>
      <c r="H43" s="119"/>
      <c r="I43" s="119"/>
      <c r="J43" s="120"/>
      <c r="K43" s="139">
        <f>+K35-K37</f>
        <v>0</v>
      </c>
      <c r="M43" s="67">
        <v>100</v>
      </c>
    </row>
    <row r="44" spans="1:13" ht="8.25" customHeight="1"/>
    <row r="45" spans="1:13" ht="8.25" customHeight="1"/>
    <row r="46" spans="1:13" ht="8.25" customHeight="1"/>
    <row r="47" spans="1:13" ht="8.25" customHeight="1"/>
    <row r="48" spans="1:13" ht="16.5" customHeight="1">
      <c r="A48" s="14" t="s">
        <v>20</v>
      </c>
    </row>
    <row r="49" spans="1:13" ht="12" customHeight="1">
      <c r="M49" s="14"/>
    </row>
    <row r="50" spans="1:13" ht="22.5" customHeight="1">
      <c r="A50" s="114" t="s">
        <v>21</v>
      </c>
      <c r="B50" s="112"/>
      <c r="C50" s="112"/>
      <c r="D50" s="112"/>
      <c r="E50" s="112"/>
      <c r="F50" s="112"/>
      <c r="G50" s="113"/>
      <c r="H50" s="28"/>
      <c r="I50" s="28"/>
      <c r="J50" s="28"/>
      <c r="K50" s="28"/>
      <c r="L50" s="28"/>
      <c r="M50" s="28"/>
    </row>
    <row r="51" spans="1:13" ht="15" customHeight="1">
      <c r="A51" s="104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5.75" customHeight="1">
      <c r="A52" s="104"/>
      <c r="B52" s="28"/>
      <c r="C52" s="28"/>
      <c r="D52" s="28"/>
      <c r="E52" s="28"/>
      <c r="F52" s="28"/>
      <c r="G52" s="241" t="s">
        <v>86</v>
      </c>
      <c r="H52" s="242"/>
      <c r="I52" s="242"/>
      <c r="J52" s="242"/>
      <c r="K52" s="243"/>
      <c r="L52" s="154"/>
      <c r="M52" s="154"/>
    </row>
    <row r="53" spans="1:13" ht="43.5" customHeight="1">
      <c r="A53" s="220"/>
      <c r="B53" s="220"/>
      <c r="C53" s="220"/>
      <c r="G53" s="152" t="s">
        <v>87</v>
      </c>
      <c r="H53" s="155"/>
      <c r="I53" s="152" t="s">
        <v>22</v>
      </c>
      <c r="J53" s="155"/>
      <c r="K53" s="152" t="s">
        <v>26</v>
      </c>
      <c r="L53" s="156"/>
      <c r="M53" s="153" t="s">
        <v>11</v>
      </c>
    </row>
    <row r="54" spans="1:13" ht="20.100000000000001" customHeight="1">
      <c r="A54" s="221" t="s">
        <v>88</v>
      </c>
      <c r="B54" s="222"/>
      <c r="C54" s="222"/>
      <c r="D54" s="222"/>
      <c r="E54" s="222"/>
      <c r="F54" s="223"/>
      <c r="G54" s="30"/>
      <c r="H54" s="27"/>
      <c r="I54" s="30"/>
      <c r="J54" s="27"/>
      <c r="K54" s="30"/>
      <c r="L54" s="40"/>
      <c r="M54" s="41"/>
    </row>
    <row r="55" spans="1:13" ht="20.100000000000001" customHeight="1">
      <c r="A55" s="221" t="s">
        <v>52</v>
      </c>
      <c r="B55" s="222"/>
      <c r="C55" s="222"/>
      <c r="D55" s="222"/>
      <c r="E55" s="222"/>
      <c r="F55" s="223"/>
      <c r="G55" s="30">
        <v>0</v>
      </c>
      <c r="H55" s="98">
        <v>1</v>
      </c>
      <c r="I55" s="30">
        <v>0</v>
      </c>
      <c r="J55" s="97">
        <v>1</v>
      </c>
      <c r="K55" s="30">
        <v>0</v>
      </c>
      <c r="M55" s="41"/>
    </row>
    <row r="56" spans="1:13" ht="20.100000000000001" customHeight="1">
      <c r="A56" s="221" t="s">
        <v>27</v>
      </c>
      <c r="B56" s="222"/>
      <c r="C56" s="222"/>
      <c r="D56" s="222"/>
      <c r="E56" s="222"/>
      <c r="F56" s="223"/>
      <c r="G56" s="30">
        <v>0</v>
      </c>
      <c r="H56" s="27"/>
      <c r="I56" s="30">
        <v>0</v>
      </c>
      <c r="J56" s="32"/>
      <c r="K56" s="30">
        <v>0</v>
      </c>
      <c r="L56" s="40"/>
      <c r="M56" s="41"/>
    </row>
    <row r="57" spans="1:13" ht="7.5" customHeight="1">
      <c r="A57" s="224"/>
      <c r="B57" s="224"/>
      <c r="C57" s="224"/>
      <c r="D57" s="101"/>
      <c r="E57" s="101"/>
      <c r="F57" s="101"/>
      <c r="G57" s="27"/>
      <c r="H57" s="27"/>
      <c r="I57" s="27"/>
      <c r="J57" s="27"/>
      <c r="K57" s="27"/>
      <c r="L57" s="40"/>
      <c r="M57" s="41"/>
    </row>
    <row r="58" spans="1:13" ht="20.100000000000001" customHeight="1">
      <c r="A58" s="205" t="s">
        <v>24</v>
      </c>
      <c r="B58" s="206"/>
      <c r="C58" s="206"/>
      <c r="D58" s="206"/>
      <c r="E58" s="206"/>
      <c r="F58" s="207"/>
      <c r="G58" s="58">
        <f>SUM(G54:G56)</f>
        <v>0</v>
      </c>
      <c r="H58" s="55"/>
      <c r="I58" s="58">
        <f>SUM(I54:I56)</f>
        <v>0</v>
      </c>
      <c r="J58" s="55"/>
      <c r="K58" s="58">
        <f>SUM(K54:K56)</f>
        <v>0</v>
      </c>
      <c r="L58" s="40"/>
      <c r="M58" s="41"/>
    </row>
    <row r="59" spans="1:13" ht="8.25" customHeight="1">
      <c r="A59" s="224"/>
      <c r="B59" s="224"/>
      <c r="C59" s="224"/>
      <c r="D59" s="101"/>
      <c r="E59" s="101"/>
      <c r="F59" s="101"/>
      <c r="G59" s="27"/>
      <c r="H59" s="27"/>
      <c r="I59" s="27"/>
      <c r="J59" s="27"/>
      <c r="K59" s="27"/>
      <c r="L59" s="40"/>
      <c r="M59" s="41"/>
    </row>
    <row r="60" spans="1:13" ht="20.100000000000001" customHeight="1">
      <c r="A60" s="221" t="s">
        <v>53</v>
      </c>
      <c r="B60" s="222"/>
      <c r="C60" s="222"/>
      <c r="D60" s="222"/>
      <c r="E60" s="222"/>
      <c r="F60" s="223"/>
      <c r="G60" s="30">
        <v>0</v>
      </c>
      <c r="H60" s="27"/>
      <c r="I60" s="30">
        <v>0</v>
      </c>
      <c r="J60" s="27"/>
      <c r="K60" s="30">
        <v>0</v>
      </c>
      <c r="L60" s="40"/>
      <c r="M60" s="41"/>
    </row>
    <row r="61" spans="1:13" ht="20.100000000000001" customHeight="1">
      <c r="A61" s="221" t="s">
        <v>25</v>
      </c>
      <c r="B61" s="222"/>
      <c r="C61" s="222"/>
      <c r="D61" s="222"/>
      <c r="E61" s="222"/>
      <c r="F61" s="223"/>
      <c r="G61" s="30"/>
      <c r="H61" s="27"/>
      <c r="I61" s="30"/>
      <c r="J61" s="27"/>
      <c r="K61" s="30"/>
      <c r="L61" s="40"/>
      <c r="M61" s="41"/>
    </row>
    <row r="62" spans="1:13" ht="7.5" customHeight="1">
      <c r="A62" s="42"/>
      <c r="B62" s="42"/>
      <c r="C62" s="42"/>
      <c r="D62" s="101"/>
      <c r="E62" s="101"/>
      <c r="F62" s="101"/>
      <c r="G62" s="27"/>
      <c r="H62" s="27"/>
      <c r="I62" s="27"/>
      <c r="J62" s="27"/>
      <c r="K62" s="27"/>
      <c r="L62" s="40"/>
      <c r="M62" s="41"/>
    </row>
    <row r="63" spans="1:13" ht="20.100000000000001" customHeight="1">
      <c r="A63" s="205" t="s">
        <v>24</v>
      </c>
      <c r="B63" s="206"/>
      <c r="C63" s="206"/>
      <c r="D63" s="206"/>
      <c r="E63" s="206"/>
      <c r="F63" s="207"/>
      <c r="G63" s="58">
        <f>SUM(G60:G61)</f>
        <v>0</v>
      </c>
      <c r="H63" s="55"/>
      <c r="I63" s="58">
        <f>SUM(I60:I61)</f>
        <v>0</v>
      </c>
      <c r="J63" s="55"/>
      <c r="K63" s="58">
        <f>SUM(K60:K61)</f>
        <v>0</v>
      </c>
    </row>
    <row r="64" spans="1:13" ht="8.25" customHeight="1">
      <c r="A64" s="101"/>
      <c r="B64" s="101"/>
      <c r="C64" s="101"/>
      <c r="D64" s="101"/>
      <c r="E64" s="101"/>
      <c r="F64" s="101"/>
    </row>
    <row r="65" spans="1:13" ht="30" customHeight="1">
      <c r="A65" s="227" t="s">
        <v>83</v>
      </c>
      <c r="B65" s="228"/>
      <c r="C65" s="228"/>
      <c r="D65" s="228"/>
      <c r="E65" s="228"/>
      <c r="F65" s="229"/>
      <c r="G65" s="100">
        <f>G58-G63</f>
        <v>0</v>
      </c>
      <c r="H65" s="54"/>
      <c r="I65" s="84">
        <f>I58-I63</f>
        <v>0</v>
      </c>
      <c r="J65" s="87"/>
      <c r="K65" s="99">
        <f>K58-K63</f>
        <v>0</v>
      </c>
      <c r="M65" s="14"/>
    </row>
    <row r="66" spans="1:13" ht="9.75" customHeight="1" thickBot="1">
      <c r="A66" s="43"/>
      <c r="B66" s="43"/>
      <c r="C66" s="43"/>
      <c r="D66" s="44"/>
      <c r="F66" s="44"/>
      <c r="H66" s="44"/>
      <c r="K66" s="45"/>
      <c r="L66" s="45"/>
      <c r="M66" s="46"/>
    </row>
    <row r="67" spans="1:13" ht="30" customHeight="1" thickBot="1">
      <c r="A67" s="145" t="s">
        <v>39</v>
      </c>
      <c r="B67" s="43"/>
      <c r="C67" s="43"/>
      <c r="D67" s="44"/>
      <c r="F67" s="44"/>
      <c r="H67" s="44"/>
      <c r="J67" s="86"/>
      <c r="K67" s="85">
        <f>SUM(G65:I65)</f>
        <v>0</v>
      </c>
      <c r="L67" s="57"/>
      <c r="M67" s="59" t="e">
        <f>M39*K67/F39</f>
        <v>#DIV/0!</v>
      </c>
    </row>
    <row r="68" spans="1:13" ht="60.75" customHeight="1">
      <c r="B68" s="43"/>
      <c r="C68" s="43"/>
      <c r="D68" s="44"/>
      <c r="F68" s="44"/>
      <c r="H68" s="44"/>
      <c r="K68" s="45"/>
      <c r="L68" s="45"/>
      <c r="M68" s="46"/>
    </row>
    <row r="69" spans="1:13" ht="15" customHeight="1">
      <c r="A69" s="144" t="s">
        <v>28</v>
      </c>
      <c r="B69" s="47"/>
      <c r="C69" s="28"/>
      <c r="D69" s="28"/>
      <c r="E69" s="28"/>
      <c r="F69" s="28"/>
      <c r="H69" s="28"/>
      <c r="I69" s="28"/>
      <c r="J69" s="28"/>
      <c r="K69" s="28"/>
      <c r="L69" s="28"/>
      <c r="M69" s="48"/>
    </row>
    <row r="70" spans="1:13" ht="15" customHeight="1">
      <c r="A70" s="47"/>
      <c r="B70" s="47"/>
      <c r="C70" s="28"/>
      <c r="D70" s="28"/>
      <c r="E70" s="28"/>
      <c r="F70" s="28"/>
      <c r="H70" s="28"/>
      <c r="I70" s="28"/>
      <c r="J70" s="28"/>
      <c r="K70" s="28"/>
      <c r="L70" s="28"/>
      <c r="M70" s="48"/>
    </row>
    <row r="71" spans="1:13" ht="30" customHeight="1">
      <c r="A71" s="225" t="s">
        <v>29</v>
      </c>
      <c r="B71" s="225"/>
      <c r="C71" s="225"/>
      <c r="D71" s="225"/>
      <c r="E71" s="225"/>
      <c r="F71" s="225"/>
      <c r="G71" s="225"/>
      <c r="H71" s="225"/>
      <c r="I71" s="225"/>
      <c r="J71" s="82">
        <v>1</v>
      </c>
      <c r="K71" s="60">
        <v>0</v>
      </c>
      <c r="L71" s="53"/>
      <c r="M71" s="61">
        <v>100</v>
      </c>
    </row>
    <row r="72" spans="1:13" ht="30" customHeight="1">
      <c r="A72" s="225" t="s">
        <v>82</v>
      </c>
      <c r="B72" s="225"/>
      <c r="C72" s="225"/>
      <c r="D72" s="225"/>
      <c r="E72" s="225"/>
      <c r="F72" s="225"/>
      <c r="G72" s="225"/>
      <c r="H72" s="225"/>
      <c r="I72" s="225"/>
      <c r="J72" s="82">
        <v>2</v>
      </c>
      <c r="K72" s="60">
        <v>0</v>
      </c>
      <c r="L72" s="53"/>
      <c r="M72" s="61" t="e">
        <f>+K72/K71*M71</f>
        <v>#DIV/0!</v>
      </c>
    </row>
    <row r="73" spans="1:13" ht="30" customHeight="1" thickBot="1">
      <c r="A73" s="226" t="s">
        <v>108</v>
      </c>
      <c r="B73" s="226"/>
      <c r="C73" s="226"/>
      <c r="D73" s="226"/>
      <c r="E73" s="226"/>
      <c r="F73" s="226"/>
      <c r="G73" s="226"/>
      <c r="H73" s="226"/>
      <c r="I73" s="226"/>
      <c r="J73" s="49"/>
      <c r="K73" s="62">
        <f>+K71/M71*M73</f>
        <v>0</v>
      </c>
      <c r="L73" s="53"/>
      <c r="M73" s="63">
        <v>64</v>
      </c>
    </row>
    <row r="74" spans="1:13" ht="30" customHeight="1" thickBot="1">
      <c r="A74" s="209" t="str">
        <f>IF(K74&lt;0,"Ecart en moins par rapport à la valeur minimale de rendement (net)","Ecart en plus par rapport à la valeur minimale de rendement (net)")</f>
        <v>Ecart en plus par rapport à la valeur minimale de rendement (net)</v>
      </c>
      <c r="B74" s="210"/>
      <c r="C74" s="211"/>
      <c r="D74" s="211"/>
      <c r="E74" s="211"/>
      <c r="F74" s="211"/>
      <c r="G74" s="211"/>
      <c r="H74" s="211"/>
      <c r="I74" s="212"/>
      <c r="J74" s="49"/>
      <c r="K74" s="56">
        <f>K72-K73</f>
        <v>0</v>
      </c>
      <c r="L74" s="53"/>
      <c r="M74" s="59" t="e">
        <f>M72-M73</f>
        <v>#DIV/0!</v>
      </c>
    </row>
    <row r="75" spans="1:13" ht="15" customHeight="1">
      <c r="A75" s="50" t="s">
        <v>30</v>
      </c>
      <c r="B75" s="50"/>
      <c r="C75" s="51"/>
      <c r="D75" s="51"/>
      <c r="E75" s="51"/>
      <c r="F75" s="51"/>
      <c r="G75" s="51"/>
      <c r="H75" s="51"/>
      <c r="I75" s="51"/>
      <c r="J75" s="32"/>
      <c r="K75" s="27"/>
      <c r="L75" s="27"/>
      <c r="M75" s="52"/>
    </row>
    <row r="76" spans="1:13" ht="51" customHeight="1">
      <c r="C76" s="35"/>
      <c r="D76" s="35"/>
      <c r="E76" s="35"/>
      <c r="F76" s="35"/>
      <c r="G76" s="35"/>
      <c r="H76" s="35"/>
      <c r="I76" s="32"/>
      <c r="J76" s="32"/>
      <c r="K76" s="27"/>
      <c r="L76" s="27"/>
      <c r="M76" s="52"/>
    </row>
    <row r="77" spans="1:13" ht="12.75" customHeight="1">
      <c r="A77" s="2" t="s">
        <v>1</v>
      </c>
      <c r="B77" s="3"/>
      <c r="C77" s="3" t="s">
        <v>1</v>
      </c>
      <c r="D77" s="3" t="s">
        <v>1</v>
      </c>
      <c r="E77" s="3" t="s">
        <v>1</v>
      </c>
      <c r="F77" s="3" t="s">
        <v>1</v>
      </c>
      <c r="G77" s="3" t="s">
        <v>1</v>
      </c>
      <c r="H77" s="3" t="s">
        <v>1</v>
      </c>
      <c r="I77" s="4" t="s">
        <v>1</v>
      </c>
      <c r="J77" s="2" t="s">
        <v>1</v>
      </c>
      <c r="K77" s="3" t="s">
        <v>1</v>
      </c>
      <c r="L77" s="3" t="s">
        <v>1</v>
      </c>
      <c r="M77" s="4" t="s">
        <v>1</v>
      </c>
    </row>
    <row r="78" spans="1:13" ht="12.75" customHeight="1">
      <c r="A78" s="236" t="s">
        <v>31</v>
      </c>
      <c r="B78" s="237"/>
      <c r="C78" s="237"/>
      <c r="D78" s="237"/>
      <c r="E78" s="237"/>
      <c r="F78" s="237"/>
      <c r="G78" s="237"/>
      <c r="H78" s="237"/>
      <c r="I78" s="238"/>
      <c r="J78" s="44"/>
      <c r="K78" s="13" t="s">
        <v>34</v>
      </c>
      <c r="L78" s="6"/>
      <c r="M78" s="7"/>
    </row>
    <row r="79" spans="1:13" ht="12.75" customHeight="1">
      <c r="A79" s="236" t="s">
        <v>32</v>
      </c>
      <c r="B79" s="237"/>
      <c r="C79" s="237"/>
      <c r="D79" s="237"/>
      <c r="E79" s="237"/>
      <c r="F79" s="237"/>
      <c r="G79" s="237"/>
      <c r="H79" s="237"/>
      <c r="I79" s="238"/>
      <c r="J79" s="44"/>
      <c r="K79" s="6" t="s">
        <v>1</v>
      </c>
      <c r="L79" s="6"/>
      <c r="M79" s="7" t="s">
        <v>1</v>
      </c>
    </row>
    <row r="80" spans="1:13" ht="12.75" customHeight="1">
      <c r="A80" s="5" t="s">
        <v>1</v>
      </c>
      <c r="B80" s="6"/>
      <c r="C80" s="6"/>
      <c r="D80" s="6"/>
      <c r="E80" s="6"/>
      <c r="F80" s="6"/>
      <c r="G80" s="6"/>
      <c r="H80" s="6"/>
      <c r="I80" s="7" t="s">
        <v>1</v>
      </c>
      <c r="J80" s="44"/>
      <c r="K80" s="6" t="s">
        <v>2</v>
      </c>
      <c r="L80" s="6"/>
      <c r="M80" s="7" t="s">
        <v>1</v>
      </c>
    </row>
    <row r="81" spans="1:13" ht="12.75" customHeight="1">
      <c r="A81" s="5" t="s">
        <v>1</v>
      </c>
      <c r="B81" s="6"/>
      <c r="C81" s="6"/>
      <c r="D81" s="11" t="s">
        <v>3</v>
      </c>
      <c r="E81" s="6"/>
      <c r="F81" s="44"/>
      <c r="G81" s="6"/>
      <c r="H81" s="6"/>
      <c r="I81" s="7"/>
      <c r="J81" s="44"/>
      <c r="K81" s="6" t="s">
        <v>35</v>
      </c>
      <c r="L81" s="6"/>
      <c r="M81" s="7" t="s">
        <v>1</v>
      </c>
    </row>
    <row r="82" spans="1:13" ht="12.75" customHeight="1">
      <c r="A82" s="5" t="s">
        <v>1</v>
      </c>
      <c r="B82" s="6"/>
      <c r="C82" s="6" t="s">
        <v>1</v>
      </c>
      <c r="D82" s="11" t="s">
        <v>1</v>
      </c>
      <c r="E82" s="6"/>
      <c r="F82" s="44"/>
      <c r="G82" s="6" t="s">
        <v>1</v>
      </c>
      <c r="H82" s="6" t="s">
        <v>1</v>
      </c>
      <c r="I82" s="7" t="s">
        <v>1</v>
      </c>
      <c r="J82" s="44"/>
      <c r="K82" s="6" t="s">
        <v>1</v>
      </c>
      <c r="L82" s="6"/>
      <c r="M82" s="7" t="s">
        <v>1</v>
      </c>
    </row>
    <row r="83" spans="1:13" ht="12.75" customHeight="1">
      <c r="A83" s="12" t="s">
        <v>33</v>
      </c>
      <c r="B83" s="90"/>
      <c r="C83" s="44"/>
      <c r="D83" s="11" t="s">
        <v>3</v>
      </c>
      <c r="E83" s="6"/>
      <c r="F83" s="44"/>
      <c r="G83" s="6"/>
      <c r="H83" s="6"/>
      <c r="I83" s="7"/>
      <c r="J83" s="44"/>
      <c r="K83" s="6" t="s">
        <v>36</v>
      </c>
      <c r="L83" s="6"/>
      <c r="M83" s="7" t="s">
        <v>1</v>
      </c>
    </row>
    <row r="84" spans="1:13" ht="12.75" customHeight="1">
      <c r="A84" s="8" t="s">
        <v>1</v>
      </c>
      <c r="B84" s="9"/>
      <c r="C84" s="9" t="s">
        <v>1</v>
      </c>
      <c r="D84" s="9" t="s">
        <v>1</v>
      </c>
      <c r="E84" s="9"/>
      <c r="F84" s="9" t="s">
        <v>1</v>
      </c>
      <c r="G84" s="9" t="s">
        <v>1</v>
      </c>
      <c r="H84" s="9" t="s">
        <v>1</v>
      </c>
      <c r="I84" s="10" t="s">
        <v>1</v>
      </c>
      <c r="J84" s="8" t="s">
        <v>1</v>
      </c>
      <c r="K84" s="9" t="s">
        <v>1</v>
      </c>
      <c r="L84" s="9" t="s">
        <v>1</v>
      </c>
      <c r="M84" s="10" t="s">
        <v>1</v>
      </c>
    </row>
    <row r="85" spans="1:13" ht="15" customHeight="1">
      <c r="B85" s="43"/>
      <c r="C85" s="43"/>
      <c r="D85" s="44"/>
      <c r="F85" s="44"/>
      <c r="H85" s="44"/>
      <c r="K85" s="45"/>
      <c r="L85" s="45"/>
      <c r="M85" s="46"/>
    </row>
    <row r="86" spans="1:13" ht="15" customHeight="1">
      <c r="A86" s="14" t="s">
        <v>20</v>
      </c>
      <c r="B86" s="43"/>
      <c r="C86" s="43"/>
      <c r="D86" s="44"/>
      <c r="F86" s="44"/>
      <c r="H86" s="44"/>
      <c r="K86" s="45"/>
      <c r="L86" s="45"/>
      <c r="M86" s="46"/>
    </row>
    <row r="87" spans="1:13" ht="18.75" customHeight="1">
      <c r="B87" s="43"/>
      <c r="C87" s="43"/>
      <c r="D87" s="44"/>
      <c r="F87" s="44"/>
      <c r="H87" s="44"/>
      <c r="K87" s="45"/>
      <c r="L87" s="45"/>
      <c r="M87" s="46"/>
    </row>
    <row r="88" spans="1:13" ht="27.75" customHeight="1">
      <c r="A88" s="121" t="s">
        <v>37</v>
      </c>
      <c r="B88" s="122"/>
      <c r="C88" s="122"/>
      <c r="D88" s="122"/>
      <c r="E88" s="122"/>
      <c r="F88" s="122"/>
      <c r="G88" s="123"/>
      <c r="H88" s="28"/>
      <c r="I88" s="28"/>
      <c r="J88" s="28"/>
      <c r="K88" s="28"/>
      <c r="L88" s="28"/>
      <c r="M88" s="28"/>
    </row>
    <row r="89" spans="1:13" ht="25.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47.25" customHeight="1">
      <c r="A90" s="220"/>
      <c r="B90" s="220"/>
      <c r="C90" s="220"/>
      <c r="E90" s="92"/>
      <c r="F90" s="95"/>
      <c r="J90" s="95"/>
      <c r="K90" s="132" t="s">
        <v>106</v>
      </c>
      <c r="L90" s="29"/>
      <c r="M90" s="93" t="s">
        <v>11</v>
      </c>
    </row>
    <row r="91" spans="1:13" ht="20.100000000000001" customHeight="1">
      <c r="A91" s="221" t="s">
        <v>23</v>
      </c>
      <c r="B91" s="222"/>
      <c r="C91" s="222"/>
      <c r="D91" s="222"/>
      <c r="E91" s="222"/>
      <c r="F91" s="222"/>
      <c r="G91" s="222"/>
      <c r="H91" s="222"/>
      <c r="I91" s="222"/>
      <c r="J91" s="223"/>
      <c r="K91" s="30"/>
      <c r="L91" s="40"/>
      <c r="M91" s="41"/>
    </row>
    <row r="92" spans="1:13" ht="20.100000000000001" customHeight="1">
      <c r="A92" s="221" t="s">
        <v>45</v>
      </c>
      <c r="B92" s="222"/>
      <c r="C92" s="222"/>
      <c r="D92" s="222"/>
      <c r="E92" s="222"/>
      <c r="F92" s="222"/>
      <c r="G92" s="222"/>
      <c r="H92" s="222"/>
      <c r="I92" s="222"/>
      <c r="J92" s="223"/>
      <c r="K92" s="30"/>
      <c r="L92" s="97">
        <v>1</v>
      </c>
      <c r="M92" s="41"/>
    </row>
    <row r="93" spans="1:13" ht="20.100000000000001" customHeight="1">
      <c r="A93" s="221" t="s">
        <v>46</v>
      </c>
      <c r="B93" s="222"/>
      <c r="C93" s="222"/>
      <c r="D93" s="222"/>
      <c r="E93" s="222"/>
      <c r="F93" s="222"/>
      <c r="G93" s="222"/>
      <c r="H93" s="222"/>
      <c r="I93" s="222"/>
      <c r="J93" s="223"/>
      <c r="K93" s="30"/>
      <c r="L93" s="40"/>
      <c r="M93" s="41"/>
    </row>
    <row r="94" spans="1:13" ht="6.75" customHeight="1">
      <c r="A94" s="208"/>
      <c r="B94" s="208"/>
      <c r="C94" s="208"/>
      <c r="D94" s="208"/>
      <c r="E94" s="208"/>
      <c r="F94" s="208"/>
      <c r="G94" s="101"/>
      <c r="H94" s="101"/>
      <c r="I94" s="101"/>
      <c r="J94" s="42"/>
      <c r="K94" s="27"/>
      <c r="L94" s="40"/>
      <c r="M94" s="41"/>
    </row>
    <row r="95" spans="1:13" ht="20.100000000000001" customHeight="1">
      <c r="A95" s="205" t="s">
        <v>24</v>
      </c>
      <c r="B95" s="206"/>
      <c r="C95" s="206"/>
      <c r="D95" s="206"/>
      <c r="E95" s="206"/>
      <c r="F95" s="206"/>
      <c r="G95" s="206"/>
      <c r="H95" s="206"/>
      <c r="I95" s="206"/>
      <c r="J95" s="207"/>
      <c r="K95" s="58">
        <f>SUM(K91:K93)</f>
        <v>0</v>
      </c>
      <c r="L95" s="40"/>
      <c r="M95" s="41"/>
    </row>
    <row r="96" spans="1:13" ht="6.75" customHeight="1">
      <c r="A96" s="224"/>
      <c r="B96" s="224"/>
      <c r="C96" s="224"/>
      <c r="D96" s="101"/>
      <c r="E96" s="51"/>
      <c r="F96" s="42"/>
      <c r="G96" s="101"/>
      <c r="H96" s="101"/>
      <c r="I96" s="101"/>
      <c r="J96" s="42"/>
      <c r="K96" s="27"/>
      <c r="L96" s="40"/>
      <c r="M96" s="41"/>
    </row>
    <row r="97" spans="1:13" ht="20.100000000000001" customHeight="1">
      <c r="A97" s="221" t="s">
        <v>53</v>
      </c>
      <c r="B97" s="222"/>
      <c r="C97" s="222"/>
      <c r="D97" s="222"/>
      <c r="E97" s="222"/>
      <c r="F97" s="222"/>
      <c r="G97" s="222"/>
      <c r="H97" s="222"/>
      <c r="I97" s="222"/>
      <c r="J97" s="223"/>
      <c r="K97" s="30"/>
      <c r="L97" s="40"/>
      <c r="M97" s="41"/>
    </row>
    <row r="98" spans="1:13" ht="20.100000000000001" customHeight="1">
      <c r="A98" s="221" t="s">
        <v>25</v>
      </c>
      <c r="B98" s="222"/>
      <c r="C98" s="222"/>
      <c r="D98" s="222"/>
      <c r="E98" s="222"/>
      <c r="F98" s="222"/>
      <c r="G98" s="222"/>
      <c r="H98" s="222"/>
      <c r="I98" s="222"/>
      <c r="J98" s="223"/>
      <c r="K98" s="30"/>
      <c r="L98" s="40"/>
      <c r="M98" s="41"/>
    </row>
    <row r="99" spans="1:13" ht="7.5" customHeight="1">
      <c r="A99" s="42"/>
      <c r="B99" s="42"/>
      <c r="C99" s="42"/>
      <c r="D99" s="101"/>
      <c r="E99" s="51"/>
      <c r="F99" s="42"/>
      <c r="G99" s="101"/>
      <c r="H99" s="101"/>
      <c r="I99" s="101"/>
      <c r="J99" s="42"/>
      <c r="K99" s="27"/>
      <c r="L99" s="40"/>
      <c r="M99" s="41"/>
    </row>
    <row r="100" spans="1:13" ht="20.100000000000001" customHeight="1">
      <c r="A100" s="205" t="s">
        <v>24</v>
      </c>
      <c r="B100" s="206"/>
      <c r="C100" s="206"/>
      <c r="D100" s="206"/>
      <c r="E100" s="206"/>
      <c r="F100" s="206"/>
      <c r="G100" s="206"/>
      <c r="H100" s="206"/>
      <c r="I100" s="206"/>
      <c r="J100" s="207"/>
      <c r="K100" s="58">
        <f>SUM(K97:K98)</f>
        <v>0</v>
      </c>
    </row>
    <row r="101" spans="1:13" ht="9" customHeight="1" thickBot="1">
      <c r="A101" s="101"/>
      <c r="B101" s="101"/>
      <c r="C101" s="101"/>
      <c r="D101" s="101"/>
      <c r="E101" s="102"/>
      <c r="F101" s="101"/>
      <c r="G101" s="101"/>
      <c r="H101" s="101"/>
      <c r="I101" s="101"/>
      <c r="J101" s="101"/>
    </row>
    <row r="102" spans="1:13" ht="30" customHeight="1" thickBot="1">
      <c r="A102" s="227" t="s">
        <v>83</v>
      </c>
      <c r="B102" s="228"/>
      <c r="C102" s="228"/>
      <c r="D102" s="228"/>
      <c r="E102" s="228"/>
      <c r="F102" s="228"/>
      <c r="G102" s="228"/>
      <c r="H102" s="228"/>
      <c r="I102" s="228"/>
      <c r="J102" s="229"/>
      <c r="K102" s="140">
        <f>K95-K100</f>
        <v>0</v>
      </c>
      <c r="M102" s="59" t="e">
        <f>+K102/I41*M41</f>
        <v>#DIV/0!</v>
      </c>
    </row>
    <row r="103" spans="1:13" ht="9" customHeight="1">
      <c r="A103" s="43"/>
      <c r="B103" s="43"/>
      <c r="C103" s="43"/>
      <c r="D103" s="44"/>
      <c r="F103" s="44"/>
      <c r="H103" s="44"/>
      <c r="K103" s="45"/>
      <c r="L103" s="45"/>
      <c r="M103" s="46"/>
    </row>
    <row r="104" spans="1:13" ht="15" customHeight="1">
      <c r="A104" s="145" t="s">
        <v>38</v>
      </c>
      <c r="B104" s="43"/>
      <c r="C104" s="43"/>
      <c r="D104" s="44"/>
      <c r="F104" s="44"/>
      <c r="H104" s="44"/>
      <c r="J104" s="86"/>
      <c r="K104" s="103"/>
      <c r="L104" s="57"/>
      <c r="M104" s="14"/>
    </row>
    <row r="105" spans="1:13" ht="61.5" customHeight="1">
      <c r="A105" s="43"/>
      <c r="B105" s="43"/>
      <c r="C105" s="43"/>
      <c r="D105" s="44"/>
      <c r="F105" s="44"/>
      <c r="H105" s="44"/>
      <c r="I105" s="81"/>
      <c r="K105" s="45"/>
      <c r="L105" s="45"/>
      <c r="M105" s="46"/>
    </row>
    <row r="106" spans="1:13" ht="20.25" customHeight="1">
      <c r="A106" s="144" t="s">
        <v>28</v>
      </c>
      <c r="B106" s="47"/>
      <c r="C106" s="28"/>
      <c r="D106" s="28"/>
      <c r="E106" s="28"/>
      <c r="F106" s="28"/>
      <c r="H106" s="28"/>
      <c r="I106" s="28"/>
      <c r="J106" s="28"/>
      <c r="K106" s="28"/>
      <c r="L106" s="28"/>
      <c r="M106" s="48"/>
    </row>
    <row r="107" spans="1:13" ht="15" customHeight="1">
      <c r="A107" s="47"/>
      <c r="B107" s="47"/>
      <c r="C107" s="28"/>
      <c r="D107" s="28"/>
      <c r="E107" s="28"/>
      <c r="F107" s="28"/>
      <c r="H107" s="28"/>
      <c r="I107" s="28"/>
      <c r="J107" s="28"/>
      <c r="K107" s="28"/>
      <c r="L107" s="28"/>
      <c r="M107" s="48"/>
    </row>
    <row r="108" spans="1:13" ht="30" customHeight="1">
      <c r="A108" s="225" t="s">
        <v>40</v>
      </c>
      <c r="B108" s="225"/>
      <c r="C108" s="225"/>
      <c r="D108" s="225"/>
      <c r="E108" s="225"/>
      <c r="F108" s="225"/>
      <c r="G108" s="225"/>
      <c r="H108" s="225"/>
      <c r="I108" s="225"/>
      <c r="J108" s="82">
        <v>1</v>
      </c>
      <c r="K108" s="60">
        <f>+I41</f>
        <v>0</v>
      </c>
      <c r="L108" s="53"/>
      <c r="M108" s="61">
        <f>M39</f>
        <v>100</v>
      </c>
    </row>
    <row r="109" spans="1:13" ht="30" customHeight="1">
      <c r="A109" s="225" t="s">
        <v>82</v>
      </c>
      <c r="B109" s="225"/>
      <c r="C109" s="225"/>
      <c r="D109" s="225"/>
      <c r="E109" s="225"/>
      <c r="F109" s="225"/>
      <c r="G109" s="225"/>
      <c r="H109" s="225"/>
      <c r="I109" s="225"/>
      <c r="J109" s="82">
        <v>2</v>
      </c>
      <c r="K109" s="60">
        <f>+K102</f>
        <v>0</v>
      </c>
      <c r="L109" s="53"/>
      <c r="M109" s="61" t="e">
        <f>+M102</f>
        <v>#DIV/0!</v>
      </c>
    </row>
    <row r="110" spans="1:13" ht="30" customHeight="1" thickBot="1">
      <c r="A110" s="226" t="s">
        <v>108</v>
      </c>
      <c r="B110" s="226"/>
      <c r="C110" s="226"/>
      <c r="D110" s="226"/>
      <c r="E110" s="226"/>
      <c r="F110" s="226"/>
      <c r="G110" s="226"/>
      <c r="H110" s="226"/>
      <c r="I110" s="226"/>
      <c r="J110" s="49"/>
      <c r="K110" s="62">
        <f>+K108/M108*M110</f>
        <v>0</v>
      </c>
      <c r="L110" s="53"/>
      <c r="M110" s="63">
        <v>64</v>
      </c>
    </row>
    <row r="111" spans="1:13" ht="30" customHeight="1" thickBot="1">
      <c r="A111" s="209" t="str">
        <f>IF(K111&lt;0,"Ecart en moins par rapport à la valeur minimale de rendement (net)","Ecart en plus par rapport à la valeur minimale de rendement (net)")</f>
        <v>Ecart en plus par rapport à la valeur minimale de rendement (net)</v>
      </c>
      <c r="B111" s="210"/>
      <c r="C111" s="211"/>
      <c r="D111" s="211"/>
      <c r="E111" s="211"/>
      <c r="F111" s="211"/>
      <c r="G111" s="211"/>
      <c r="H111" s="211"/>
      <c r="I111" s="212"/>
      <c r="J111" s="49"/>
      <c r="K111" s="56">
        <f>K109-K110</f>
        <v>0</v>
      </c>
      <c r="L111" s="53"/>
      <c r="M111" s="59" t="e">
        <f>M109-M110</f>
        <v>#DIV/0!</v>
      </c>
    </row>
    <row r="112" spans="1:13" ht="17.25" customHeight="1">
      <c r="A112" s="50" t="s">
        <v>30</v>
      </c>
      <c r="B112" s="50"/>
      <c r="C112" s="51"/>
      <c r="D112" s="51"/>
      <c r="E112" s="51"/>
      <c r="F112" s="51"/>
      <c r="G112" s="51"/>
      <c r="H112" s="51"/>
      <c r="I112" s="51"/>
      <c r="J112" s="32"/>
      <c r="K112" s="27"/>
      <c r="L112" s="27"/>
      <c r="M112" s="52"/>
    </row>
    <row r="113" spans="1:13" ht="51" customHeight="1">
      <c r="C113" s="35"/>
      <c r="D113" s="35"/>
      <c r="E113" s="35"/>
      <c r="F113" s="35"/>
      <c r="G113" s="35"/>
      <c r="H113" s="35"/>
      <c r="I113" s="32"/>
      <c r="J113" s="32"/>
      <c r="K113" s="27"/>
      <c r="L113" s="27"/>
      <c r="M113" s="52"/>
    </row>
    <row r="114" spans="1:13" ht="12.75" customHeight="1">
      <c r="A114" s="2" t="s">
        <v>1</v>
      </c>
      <c r="B114" s="3"/>
      <c r="C114" s="3" t="s">
        <v>1</v>
      </c>
      <c r="D114" s="3" t="s">
        <v>1</v>
      </c>
      <c r="E114" s="3" t="s">
        <v>1</v>
      </c>
      <c r="F114" s="3" t="s">
        <v>1</v>
      </c>
      <c r="G114" s="3" t="s">
        <v>1</v>
      </c>
      <c r="H114" s="3" t="s">
        <v>1</v>
      </c>
      <c r="I114" s="4" t="s">
        <v>1</v>
      </c>
      <c r="J114" s="2" t="s">
        <v>1</v>
      </c>
      <c r="K114" s="3" t="s">
        <v>1</v>
      </c>
      <c r="L114" s="3" t="s">
        <v>1</v>
      </c>
      <c r="M114" s="4" t="s">
        <v>1</v>
      </c>
    </row>
    <row r="115" spans="1:13" ht="12.75" customHeight="1">
      <c r="A115" s="236" t="s">
        <v>31</v>
      </c>
      <c r="B115" s="237"/>
      <c r="C115" s="237"/>
      <c r="D115" s="237"/>
      <c r="E115" s="237"/>
      <c r="F115" s="237"/>
      <c r="G115" s="237"/>
      <c r="H115" s="237"/>
      <c r="I115" s="238"/>
      <c r="J115" s="44"/>
      <c r="K115" s="13" t="s">
        <v>41</v>
      </c>
      <c r="L115" s="6"/>
      <c r="M115" s="7"/>
    </row>
    <row r="116" spans="1:13" ht="12.75" customHeight="1">
      <c r="A116" s="236" t="s">
        <v>32</v>
      </c>
      <c r="B116" s="237"/>
      <c r="C116" s="237"/>
      <c r="D116" s="237"/>
      <c r="E116" s="237"/>
      <c r="F116" s="237"/>
      <c r="G116" s="237"/>
      <c r="H116" s="237"/>
      <c r="I116" s="238"/>
      <c r="J116" s="44"/>
      <c r="K116" s="6" t="s">
        <v>1</v>
      </c>
      <c r="L116" s="6"/>
      <c r="M116" s="7" t="s">
        <v>1</v>
      </c>
    </row>
    <row r="117" spans="1:13" ht="12.75" customHeight="1">
      <c r="A117" s="5" t="s">
        <v>1</v>
      </c>
      <c r="B117" s="6"/>
      <c r="C117" s="6"/>
      <c r="D117" s="6"/>
      <c r="E117" s="6"/>
      <c r="F117" s="6"/>
      <c r="G117" s="6"/>
      <c r="H117" s="6"/>
      <c r="I117" s="7" t="s">
        <v>1</v>
      </c>
      <c r="J117" s="44"/>
      <c r="K117" s="6" t="s">
        <v>2</v>
      </c>
      <c r="L117" s="6"/>
      <c r="M117" s="7" t="s">
        <v>1</v>
      </c>
    </row>
    <row r="118" spans="1:13" ht="12.75" customHeight="1">
      <c r="A118" s="5" t="s">
        <v>1</v>
      </c>
      <c r="B118" s="6"/>
      <c r="C118" s="6"/>
      <c r="D118" s="11" t="s">
        <v>3</v>
      </c>
      <c r="E118" s="6"/>
      <c r="F118" s="44"/>
      <c r="G118" s="6"/>
      <c r="H118" s="6"/>
      <c r="I118" s="7"/>
      <c r="J118" s="44"/>
      <c r="K118" s="6" t="s">
        <v>42</v>
      </c>
      <c r="L118" s="6"/>
      <c r="M118" s="7" t="s">
        <v>1</v>
      </c>
    </row>
    <row r="119" spans="1:13" ht="12.75" customHeight="1">
      <c r="A119" s="5" t="s">
        <v>1</v>
      </c>
      <c r="B119" s="6"/>
      <c r="C119" s="6" t="s">
        <v>1</v>
      </c>
      <c r="D119" s="11" t="s">
        <v>1</v>
      </c>
      <c r="E119" s="6"/>
      <c r="F119" s="44"/>
      <c r="G119" s="6" t="s">
        <v>1</v>
      </c>
      <c r="H119" s="6" t="s">
        <v>1</v>
      </c>
      <c r="I119" s="7" t="s">
        <v>1</v>
      </c>
      <c r="J119" s="44"/>
      <c r="K119" s="6" t="s">
        <v>1</v>
      </c>
      <c r="L119" s="6"/>
      <c r="M119" s="7" t="s">
        <v>1</v>
      </c>
    </row>
    <row r="120" spans="1:13" ht="12.75" customHeight="1">
      <c r="A120" s="12" t="s">
        <v>33</v>
      </c>
      <c r="B120" s="90"/>
      <c r="C120" s="44"/>
      <c r="D120" s="11" t="s">
        <v>3</v>
      </c>
      <c r="E120" s="6"/>
      <c r="F120" s="44"/>
      <c r="G120" s="6"/>
      <c r="H120" s="6"/>
      <c r="I120" s="7"/>
      <c r="J120" s="44"/>
      <c r="K120" s="6" t="s">
        <v>43</v>
      </c>
      <c r="L120" s="6"/>
      <c r="M120" s="7" t="s">
        <v>1</v>
      </c>
    </row>
    <row r="121" spans="1:13" ht="12.75" customHeight="1">
      <c r="A121" s="8" t="s">
        <v>1</v>
      </c>
      <c r="B121" s="9"/>
      <c r="C121" s="9" t="s">
        <v>1</v>
      </c>
      <c r="D121" s="9" t="s">
        <v>1</v>
      </c>
      <c r="E121" s="9"/>
      <c r="F121" s="9" t="s">
        <v>1</v>
      </c>
      <c r="G121" s="9" t="s">
        <v>1</v>
      </c>
      <c r="H121" s="9" t="s">
        <v>1</v>
      </c>
      <c r="I121" s="10" t="s">
        <v>1</v>
      </c>
      <c r="J121" s="8" t="s">
        <v>1</v>
      </c>
      <c r="K121" s="9" t="s">
        <v>1</v>
      </c>
      <c r="L121" s="9" t="s">
        <v>1</v>
      </c>
      <c r="M121" s="10" t="s">
        <v>1</v>
      </c>
    </row>
    <row r="122" spans="1:13" ht="17.25" customHeight="1">
      <c r="C122" s="35"/>
      <c r="D122" s="35"/>
      <c r="E122" s="35"/>
      <c r="F122" s="35"/>
      <c r="G122" s="35"/>
      <c r="H122" s="35"/>
      <c r="I122" s="32"/>
      <c r="J122" s="32"/>
      <c r="K122" s="27"/>
      <c r="L122" s="27"/>
      <c r="M122" s="52"/>
    </row>
    <row r="123" spans="1:13" ht="17.25" customHeight="1">
      <c r="A123" s="14" t="s">
        <v>20</v>
      </c>
      <c r="C123" s="35"/>
      <c r="D123" s="35"/>
      <c r="E123" s="35"/>
      <c r="F123" s="35"/>
      <c r="G123" s="35"/>
      <c r="H123" s="35"/>
      <c r="I123" s="32"/>
      <c r="J123" s="32"/>
      <c r="K123" s="27"/>
      <c r="L123" s="27"/>
      <c r="M123" s="52"/>
    </row>
    <row r="124" spans="1:13" ht="14.1" customHeight="1">
      <c r="C124" s="35"/>
      <c r="D124" s="35"/>
      <c r="E124" s="35"/>
      <c r="F124" s="35"/>
      <c r="G124" s="35"/>
      <c r="H124" s="35"/>
      <c r="I124" s="32"/>
      <c r="J124" s="32"/>
      <c r="K124" s="27"/>
      <c r="L124" s="27"/>
      <c r="M124" s="52"/>
    </row>
    <row r="125" spans="1:13" ht="27.75" customHeight="1">
      <c r="A125" s="124" t="s">
        <v>44</v>
      </c>
      <c r="B125" s="125"/>
      <c r="C125" s="125"/>
      <c r="D125" s="125"/>
      <c r="E125" s="125"/>
      <c r="F125" s="125"/>
      <c r="G125" s="126"/>
      <c r="H125" s="28"/>
      <c r="I125" s="28"/>
      <c r="J125" s="28"/>
      <c r="K125" s="28"/>
      <c r="L125" s="28"/>
      <c r="M125" s="28"/>
    </row>
    <row r="126" spans="1:13" ht="24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 ht="47.25" customHeight="1">
      <c r="A127" s="220"/>
      <c r="B127" s="220"/>
      <c r="C127" s="220"/>
      <c r="E127" s="92"/>
      <c r="F127" s="95"/>
      <c r="J127" s="95"/>
      <c r="K127" s="132" t="s">
        <v>105</v>
      </c>
      <c r="L127" s="29"/>
      <c r="M127" s="93" t="s">
        <v>11</v>
      </c>
    </row>
    <row r="128" spans="1:13" ht="20.100000000000001" customHeight="1">
      <c r="A128" s="221" t="s">
        <v>23</v>
      </c>
      <c r="B128" s="222"/>
      <c r="C128" s="222"/>
      <c r="D128" s="222"/>
      <c r="E128" s="222"/>
      <c r="F128" s="222"/>
      <c r="G128" s="222"/>
      <c r="H128" s="222"/>
      <c r="I128" s="222"/>
      <c r="J128" s="223"/>
      <c r="K128" s="30"/>
      <c r="L128" s="40"/>
      <c r="M128" s="41"/>
    </row>
    <row r="129" spans="1:13" ht="20.100000000000001" customHeight="1">
      <c r="A129" s="221" t="s">
        <v>45</v>
      </c>
      <c r="B129" s="222"/>
      <c r="C129" s="222"/>
      <c r="D129" s="222"/>
      <c r="E129" s="222"/>
      <c r="F129" s="222"/>
      <c r="G129" s="222"/>
      <c r="H129" s="222"/>
      <c r="I129" s="222"/>
      <c r="J129" s="223"/>
      <c r="K129" s="30"/>
      <c r="L129" s="97">
        <v>1</v>
      </c>
      <c r="M129" s="41"/>
    </row>
    <row r="130" spans="1:13" ht="20.100000000000001" customHeight="1">
      <c r="A130" s="221" t="s">
        <v>46</v>
      </c>
      <c r="B130" s="222"/>
      <c r="C130" s="222"/>
      <c r="D130" s="222"/>
      <c r="E130" s="222"/>
      <c r="F130" s="222"/>
      <c r="G130" s="222"/>
      <c r="H130" s="222"/>
      <c r="I130" s="222"/>
      <c r="J130" s="223"/>
      <c r="K130" s="30"/>
      <c r="L130" s="40"/>
      <c r="M130" s="41"/>
    </row>
    <row r="131" spans="1:13" ht="6.75" customHeight="1">
      <c r="A131" s="208"/>
      <c r="B131" s="208"/>
      <c r="C131" s="208"/>
      <c r="D131" s="208"/>
      <c r="E131" s="208"/>
      <c r="F131" s="208"/>
      <c r="G131" s="101"/>
      <c r="H131" s="101"/>
      <c r="I131" s="101"/>
      <c r="J131" s="42"/>
      <c r="K131" s="27"/>
      <c r="L131" s="40"/>
      <c r="M131" s="41"/>
    </row>
    <row r="132" spans="1:13" ht="20.100000000000001" customHeight="1">
      <c r="A132" s="205" t="s">
        <v>24</v>
      </c>
      <c r="B132" s="206"/>
      <c r="C132" s="206"/>
      <c r="D132" s="206"/>
      <c r="E132" s="206"/>
      <c r="F132" s="206"/>
      <c r="G132" s="206"/>
      <c r="H132" s="206"/>
      <c r="I132" s="206"/>
      <c r="J132" s="207"/>
      <c r="K132" s="58">
        <f>SUM(K128:K130)</f>
        <v>0</v>
      </c>
      <c r="L132" s="40"/>
      <c r="M132" s="41"/>
    </row>
    <row r="133" spans="1:13" ht="6.75" customHeight="1">
      <c r="A133" s="224"/>
      <c r="B133" s="224"/>
      <c r="C133" s="224"/>
      <c r="D133" s="101"/>
      <c r="E133" s="51"/>
      <c r="F133" s="42"/>
      <c r="G133" s="101"/>
      <c r="H133" s="101"/>
      <c r="I133" s="101"/>
      <c r="J133" s="42"/>
      <c r="K133" s="27"/>
      <c r="L133" s="40"/>
      <c r="M133" s="41"/>
    </row>
    <row r="134" spans="1:13" ht="20.100000000000001" customHeight="1">
      <c r="A134" s="221" t="s">
        <v>53</v>
      </c>
      <c r="B134" s="222"/>
      <c r="C134" s="222"/>
      <c r="D134" s="222"/>
      <c r="E134" s="222"/>
      <c r="F134" s="222"/>
      <c r="G134" s="222"/>
      <c r="H134" s="222"/>
      <c r="I134" s="222"/>
      <c r="J134" s="223"/>
      <c r="K134" s="30"/>
      <c r="L134" s="40"/>
      <c r="M134" s="41"/>
    </row>
    <row r="135" spans="1:13" ht="20.100000000000001" customHeight="1">
      <c r="A135" s="221" t="s">
        <v>25</v>
      </c>
      <c r="B135" s="222"/>
      <c r="C135" s="222"/>
      <c r="D135" s="222"/>
      <c r="E135" s="222"/>
      <c r="F135" s="222"/>
      <c r="G135" s="222"/>
      <c r="H135" s="222"/>
      <c r="I135" s="222"/>
      <c r="J135" s="223"/>
      <c r="K135" s="30"/>
      <c r="L135" s="40"/>
      <c r="M135" s="41"/>
    </row>
    <row r="136" spans="1:13" ht="7.5" customHeight="1">
      <c r="A136" s="42"/>
      <c r="B136" s="42"/>
      <c r="C136" s="42"/>
      <c r="D136" s="101"/>
      <c r="E136" s="51"/>
      <c r="F136" s="42"/>
      <c r="G136" s="101"/>
      <c r="H136" s="101"/>
      <c r="I136" s="101"/>
      <c r="J136" s="42"/>
      <c r="K136" s="27"/>
      <c r="L136" s="40"/>
      <c r="M136" s="41"/>
    </row>
    <row r="137" spans="1:13" ht="20.100000000000001" customHeight="1">
      <c r="A137" s="205" t="s">
        <v>24</v>
      </c>
      <c r="B137" s="206"/>
      <c r="C137" s="206"/>
      <c r="D137" s="206"/>
      <c r="E137" s="206"/>
      <c r="F137" s="206"/>
      <c r="G137" s="206"/>
      <c r="H137" s="206"/>
      <c r="I137" s="206"/>
      <c r="J137" s="207"/>
      <c r="K137" s="58">
        <f>SUM(K134:K135)</f>
        <v>0</v>
      </c>
    </row>
    <row r="138" spans="1:13" ht="9" customHeight="1" thickBot="1">
      <c r="A138" s="101"/>
      <c r="B138" s="101"/>
      <c r="C138" s="101"/>
      <c r="D138" s="101"/>
      <c r="E138" s="102"/>
      <c r="F138" s="101"/>
      <c r="G138" s="101"/>
      <c r="H138" s="101"/>
      <c r="I138" s="101"/>
      <c r="J138" s="101"/>
    </row>
    <row r="139" spans="1:13" ht="30" customHeight="1" thickBot="1">
      <c r="A139" s="227" t="s">
        <v>84</v>
      </c>
      <c r="B139" s="228"/>
      <c r="C139" s="228"/>
      <c r="D139" s="228"/>
      <c r="E139" s="228"/>
      <c r="F139" s="228"/>
      <c r="G139" s="228"/>
      <c r="H139" s="228"/>
      <c r="I139" s="228"/>
      <c r="J139" s="229"/>
      <c r="K139" s="140">
        <f>K132-K137</f>
        <v>0</v>
      </c>
      <c r="M139" s="59" t="e">
        <f>+K139/K43*M43</f>
        <v>#DIV/0!</v>
      </c>
    </row>
    <row r="140" spans="1:13" ht="9" customHeight="1">
      <c r="A140" s="43"/>
      <c r="B140" s="43"/>
      <c r="C140" s="43"/>
      <c r="D140" s="44"/>
      <c r="F140" s="44"/>
      <c r="H140" s="44"/>
      <c r="K140" s="45"/>
      <c r="L140" s="45"/>
      <c r="M140" s="46"/>
    </row>
    <row r="141" spans="1:13" ht="15" customHeight="1">
      <c r="A141" s="145" t="s">
        <v>38</v>
      </c>
      <c r="B141" s="43"/>
      <c r="C141" s="43"/>
      <c r="D141" s="44"/>
      <c r="F141" s="44"/>
      <c r="H141" s="44"/>
      <c r="J141" s="86"/>
      <c r="K141" s="103"/>
      <c r="L141" s="57"/>
      <c r="M141" s="14"/>
    </row>
    <row r="142" spans="1:13" ht="61.5" customHeight="1">
      <c r="A142" s="43"/>
      <c r="B142" s="43"/>
      <c r="C142" s="43"/>
      <c r="D142" s="44"/>
      <c r="F142" s="44"/>
      <c r="H142" s="44"/>
      <c r="I142" s="81"/>
      <c r="K142" s="45"/>
      <c r="L142" s="45"/>
      <c r="M142" s="46"/>
    </row>
    <row r="143" spans="1:13" ht="20.25" customHeight="1">
      <c r="A143" s="144" t="s">
        <v>28</v>
      </c>
      <c r="B143" s="47"/>
      <c r="C143" s="28"/>
      <c r="D143" s="28"/>
      <c r="E143" s="28"/>
      <c r="F143" s="28"/>
      <c r="H143" s="28"/>
      <c r="I143" s="28"/>
      <c r="J143" s="28"/>
      <c r="K143" s="28"/>
      <c r="L143" s="28"/>
      <c r="M143" s="48"/>
    </row>
    <row r="144" spans="1:13" ht="15" customHeight="1">
      <c r="A144" s="47"/>
      <c r="B144" s="47"/>
      <c r="C144" s="28"/>
      <c r="D144" s="28"/>
      <c r="E144" s="28"/>
      <c r="F144" s="28"/>
      <c r="H144" s="28"/>
      <c r="I144" s="28"/>
      <c r="J144" s="28"/>
      <c r="K144" s="28"/>
      <c r="L144" s="28"/>
      <c r="M144" s="48"/>
    </row>
    <row r="145" spans="1:13" ht="27" customHeight="1">
      <c r="A145" s="225" t="s">
        <v>47</v>
      </c>
      <c r="B145" s="225"/>
      <c r="C145" s="225"/>
      <c r="D145" s="225"/>
      <c r="E145" s="225"/>
      <c r="F145" s="225"/>
      <c r="G145" s="225"/>
      <c r="H145" s="225"/>
      <c r="I145" s="225"/>
      <c r="J145" s="82">
        <v>1</v>
      </c>
      <c r="K145" s="60">
        <f>+K43</f>
        <v>0</v>
      </c>
      <c r="L145" s="53"/>
      <c r="M145" s="61">
        <f>M43</f>
        <v>100</v>
      </c>
    </row>
    <row r="146" spans="1:13" ht="27.75" customHeight="1">
      <c r="A146" s="225" t="s">
        <v>82</v>
      </c>
      <c r="B146" s="225"/>
      <c r="C146" s="225"/>
      <c r="D146" s="225"/>
      <c r="E146" s="225"/>
      <c r="F146" s="225"/>
      <c r="G146" s="225"/>
      <c r="H146" s="225"/>
      <c r="I146" s="225"/>
      <c r="J146" s="82">
        <v>2</v>
      </c>
      <c r="K146" s="60">
        <f>+K139</f>
        <v>0</v>
      </c>
      <c r="L146" s="53"/>
      <c r="M146" s="61" t="e">
        <f>+M139</f>
        <v>#DIV/0!</v>
      </c>
    </row>
    <row r="147" spans="1:13" ht="36.75" customHeight="1" thickBot="1">
      <c r="A147" s="226" t="s">
        <v>108</v>
      </c>
      <c r="B147" s="226"/>
      <c r="C147" s="226"/>
      <c r="D147" s="226"/>
      <c r="E147" s="226"/>
      <c r="F147" s="226"/>
      <c r="G147" s="226"/>
      <c r="H147" s="226"/>
      <c r="I147" s="226"/>
      <c r="J147" s="49"/>
      <c r="K147" s="62">
        <f>+K145/M145*M147</f>
        <v>0</v>
      </c>
      <c r="L147" s="53"/>
      <c r="M147" s="63">
        <v>64</v>
      </c>
    </row>
    <row r="148" spans="1:13" ht="30" customHeight="1" thickBot="1">
      <c r="A148" s="209" t="str">
        <f>IF(K148&lt;0,"Ecart en moins par rapport à la valeur minimale de rendement (net)","Ecart en plus par rapport à la valeur minimale de rendement (net)")</f>
        <v>Ecart en plus par rapport à la valeur minimale de rendement (net)</v>
      </c>
      <c r="B148" s="210"/>
      <c r="C148" s="211"/>
      <c r="D148" s="211"/>
      <c r="E148" s="211"/>
      <c r="F148" s="211"/>
      <c r="G148" s="211"/>
      <c r="H148" s="211"/>
      <c r="I148" s="212"/>
      <c r="J148" s="49"/>
      <c r="K148" s="56">
        <f>K146-K147</f>
        <v>0</v>
      </c>
      <c r="L148" s="53"/>
      <c r="M148" s="59" t="e">
        <f>M146-M147</f>
        <v>#DIV/0!</v>
      </c>
    </row>
    <row r="149" spans="1:13" ht="17.25" customHeight="1">
      <c r="A149" s="50" t="s">
        <v>30</v>
      </c>
      <c r="B149" s="50"/>
      <c r="C149" s="51"/>
      <c r="D149" s="51"/>
      <c r="E149" s="51"/>
      <c r="F149" s="51"/>
      <c r="G149" s="51"/>
      <c r="H149" s="51"/>
      <c r="I149" s="51"/>
      <c r="J149" s="32"/>
      <c r="K149" s="27"/>
      <c r="L149" s="27"/>
      <c r="M149" s="52"/>
    </row>
    <row r="150" spans="1:13" ht="51" customHeight="1"/>
    <row r="151" spans="1:13">
      <c r="A151" s="2" t="s">
        <v>1</v>
      </c>
      <c r="B151" s="3"/>
      <c r="C151" s="3" t="s">
        <v>1</v>
      </c>
      <c r="D151" s="3" t="s">
        <v>1</v>
      </c>
      <c r="E151" s="3" t="s">
        <v>1</v>
      </c>
      <c r="F151" s="3" t="s">
        <v>1</v>
      </c>
      <c r="G151" s="3" t="s">
        <v>1</v>
      </c>
      <c r="H151" s="3" t="s">
        <v>1</v>
      </c>
      <c r="I151" s="4" t="s">
        <v>1</v>
      </c>
      <c r="J151" s="2" t="s">
        <v>1</v>
      </c>
      <c r="K151" s="3" t="s">
        <v>1</v>
      </c>
      <c r="L151" s="3" t="s">
        <v>1</v>
      </c>
      <c r="M151" s="4" t="s">
        <v>1</v>
      </c>
    </row>
    <row r="152" spans="1:13">
      <c r="A152" s="236" t="s">
        <v>31</v>
      </c>
      <c r="B152" s="237"/>
      <c r="C152" s="237"/>
      <c r="D152" s="237"/>
      <c r="E152" s="237"/>
      <c r="F152" s="237"/>
      <c r="G152" s="237"/>
      <c r="H152" s="237"/>
      <c r="I152" s="238"/>
      <c r="J152" s="44"/>
      <c r="K152" s="13" t="s">
        <v>34</v>
      </c>
      <c r="L152" s="6"/>
      <c r="M152" s="7"/>
    </row>
    <row r="153" spans="1:13">
      <c r="A153" s="236" t="s">
        <v>32</v>
      </c>
      <c r="B153" s="237"/>
      <c r="C153" s="237"/>
      <c r="D153" s="237"/>
      <c r="E153" s="237"/>
      <c r="F153" s="237"/>
      <c r="G153" s="237"/>
      <c r="H153" s="237"/>
      <c r="I153" s="238"/>
      <c r="J153" s="44"/>
      <c r="K153" s="6" t="s">
        <v>1</v>
      </c>
      <c r="L153" s="6"/>
      <c r="M153" s="7" t="s">
        <v>1</v>
      </c>
    </row>
    <row r="154" spans="1:13">
      <c r="A154" s="5" t="s">
        <v>1</v>
      </c>
      <c r="B154" s="6"/>
      <c r="C154" s="6"/>
      <c r="D154" s="6"/>
      <c r="E154" s="6"/>
      <c r="F154" s="6"/>
      <c r="G154" s="6"/>
      <c r="H154" s="6"/>
      <c r="I154" s="7" t="s">
        <v>1</v>
      </c>
      <c r="J154" s="44"/>
      <c r="K154" s="6" t="s">
        <v>2</v>
      </c>
      <c r="L154" s="6"/>
      <c r="M154" s="7" t="s">
        <v>1</v>
      </c>
    </row>
    <row r="155" spans="1:13">
      <c r="A155" s="5" t="s">
        <v>1</v>
      </c>
      <c r="B155" s="6"/>
      <c r="C155" s="6"/>
      <c r="D155" s="11" t="s">
        <v>3</v>
      </c>
      <c r="E155" s="6"/>
      <c r="F155" s="44"/>
      <c r="G155" s="6"/>
      <c r="H155" s="6"/>
      <c r="I155" s="7"/>
      <c r="J155" s="44"/>
      <c r="K155" s="6" t="s">
        <v>35</v>
      </c>
      <c r="L155" s="6"/>
      <c r="M155" s="7" t="s">
        <v>1</v>
      </c>
    </row>
    <row r="156" spans="1:13">
      <c r="A156" s="5" t="s">
        <v>1</v>
      </c>
      <c r="B156" s="6"/>
      <c r="C156" s="6" t="s">
        <v>1</v>
      </c>
      <c r="D156" s="11" t="s">
        <v>1</v>
      </c>
      <c r="E156" s="6"/>
      <c r="F156" s="44"/>
      <c r="G156" s="6" t="s">
        <v>1</v>
      </c>
      <c r="H156" s="6" t="s">
        <v>1</v>
      </c>
      <c r="I156" s="7" t="s">
        <v>1</v>
      </c>
      <c r="J156" s="44"/>
      <c r="K156" s="6" t="s">
        <v>1</v>
      </c>
      <c r="L156" s="6"/>
      <c r="M156" s="7" t="s">
        <v>1</v>
      </c>
    </row>
    <row r="157" spans="1:13">
      <c r="A157" s="12" t="s">
        <v>33</v>
      </c>
      <c r="B157" s="90"/>
      <c r="C157" s="44"/>
      <c r="D157" s="11" t="s">
        <v>3</v>
      </c>
      <c r="E157" s="6"/>
      <c r="F157" s="44"/>
      <c r="G157" s="6"/>
      <c r="H157" s="6"/>
      <c r="I157" s="7"/>
      <c r="J157" s="44"/>
      <c r="K157" s="6" t="s">
        <v>36</v>
      </c>
      <c r="L157" s="6"/>
      <c r="M157" s="7" t="s">
        <v>1</v>
      </c>
    </row>
    <row r="158" spans="1:13">
      <c r="A158" s="8" t="s">
        <v>1</v>
      </c>
      <c r="B158" s="9"/>
      <c r="C158" s="9" t="s">
        <v>1</v>
      </c>
      <c r="D158" s="9" t="s">
        <v>1</v>
      </c>
      <c r="E158" s="9"/>
      <c r="F158" s="9" t="s">
        <v>1</v>
      </c>
      <c r="G158" s="9" t="s">
        <v>1</v>
      </c>
      <c r="H158" s="9" t="s">
        <v>1</v>
      </c>
      <c r="I158" s="10" t="s">
        <v>1</v>
      </c>
      <c r="J158" s="8" t="s">
        <v>1</v>
      </c>
      <c r="K158" s="9" t="s">
        <v>1</v>
      </c>
      <c r="L158" s="9" t="s">
        <v>1</v>
      </c>
      <c r="M158" s="10" t="s">
        <v>1</v>
      </c>
    </row>
  </sheetData>
  <mergeCells count="86">
    <mergeCell ref="A116:I116"/>
    <mergeCell ref="A152:I152"/>
    <mergeCell ref="A153:I153"/>
    <mergeCell ref="A148:I148"/>
    <mergeCell ref="A127:C127"/>
    <mergeCell ref="A128:J128"/>
    <mergeCell ref="A129:J129"/>
    <mergeCell ref="A131:F131"/>
    <mergeCell ref="A133:C133"/>
    <mergeCell ref="A147:I147"/>
    <mergeCell ref="A146:I146"/>
    <mergeCell ref="A134:J134"/>
    <mergeCell ref="A130:J130"/>
    <mergeCell ref="A132:J132"/>
    <mergeCell ref="A135:J135"/>
    <mergeCell ref="A145:I145"/>
    <mergeCell ref="A22:M22"/>
    <mergeCell ref="B25:E25"/>
    <mergeCell ref="B26:E26"/>
    <mergeCell ref="B27:E27"/>
    <mergeCell ref="F23:K24"/>
    <mergeCell ref="F25:G25"/>
    <mergeCell ref="F26:G26"/>
    <mergeCell ref="F27:G27"/>
    <mergeCell ref="A115:I115"/>
    <mergeCell ref="F39:G39"/>
    <mergeCell ref="G52:K52"/>
    <mergeCell ref="A60:F60"/>
    <mergeCell ref="A96:C96"/>
    <mergeCell ref="A61:F61"/>
    <mergeCell ref="A63:F63"/>
    <mergeCell ref="A65:F65"/>
    <mergeCell ref="A108:I108"/>
    <mergeCell ref="A109:I109"/>
    <mergeCell ref="A110:I110"/>
    <mergeCell ref="A100:J100"/>
    <mergeCell ref="A102:J102"/>
    <mergeCell ref="A54:F54"/>
    <mergeCell ref="A137:J137"/>
    <mergeCell ref="A139:J139"/>
    <mergeCell ref="A1:C1"/>
    <mergeCell ref="A2:C2"/>
    <mergeCell ref="A3:C3"/>
    <mergeCell ref="D20:I20"/>
    <mergeCell ref="A18:M18"/>
    <mergeCell ref="K11:M11"/>
    <mergeCell ref="K12:M12"/>
    <mergeCell ref="B28:E28"/>
    <mergeCell ref="F28:G28"/>
    <mergeCell ref="B29:E29"/>
    <mergeCell ref="B30:E30"/>
    <mergeCell ref="F29:G29"/>
    <mergeCell ref="F30:G30"/>
    <mergeCell ref="A111:I111"/>
    <mergeCell ref="A55:F55"/>
    <mergeCell ref="A56:F56"/>
    <mergeCell ref="A58:F58"/>
    <mergeCell ref="A91:J91"/>
    <mergeCell ref="A92:J92"/>
    <mergeCell ref="A57:C57"/>
    <mergeCell ref="A78:I78"/>
    <mergeCell ref="A79:I79"/>
    <mergeCell ref="A93:J93"/>
    <mergeCell ref="A97:J97"/>
    <mergeCell ref="A98:J98"/>
    <mergeCell ref="A90:C90"/>
    <mergeCell ref="A59:C59"/>
    <mergeCell ref="A71:I71"/>
    <mergeCell ref="A72:I72"/>
    <mergeCell ref="A73:I73"/>
    <mergeCell ref="F31:G31"/>
    <mergeCell ref="A95:J95"/>
    <mergeCell ref="A94:F94"/>
    <mergeCell ref="F37:G37"/>
    <mergeCell ref="F32:G32"/>
    <mergeCell ref="F33:G33"/>
    <mergeCell ref="F35:G35"/>
    <mergeCell ref="F36:G36"/>
    <mergeCell ref="A74:I74"/>
    <mergeCell ref="B31:E31"/>
    <mergeCell ref="A36:E36"/>
    <mergeCell ref="A37:E37"/>
    <mergeCell ref="A53:C53"/>
    <mergeCell ref="B32:E32"/>
    <mergeCell ref="B33:E33"/>
    <mergeCell ref="A35:E35"/>
  </mergeCells>
  <phoneticPr fontId="0" type="noConversion"/>
  <pageMargins left="0.59055118110236227" right="0" top="0.59055118110236227" bottom="0.19685039370078741" header="0.51181102362204722" footer="0.51181102362204722"/>
  <pageSetup paperSize="9" scale="91" orientation="portrait" r:id="rId1"/>
  <headerFooter alignWithMargins="0">
    <oddFooter>&amp;L&amp;9Form 44.60
Version vom 01.09.2020/RaP</oddFooter>
  </headerFooter>
  <rowBreaks count="3" manualBreakCount="3">
    <brk id="46" max="16383" man="1"/>
    <brk id="85" max="16383" man="1"/>
    <brk id="122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0"/>
  <sheetViews>
    <sheetView view="pageBreakPreview" topLeftCell="A151" zoomScale="150" zoomScaleNormal="100" zoomScaleSheetLayoutView="150" workbookViewId="0">
      <selection activeCell="C85" sqref="C85"/>
    </sheetView>
  </sheetViews>
  <sheetFormatPr baseColWidth="10" defaultRowHeight="12.75"/>
  <cols>
    <col min="1" max="1" width="10.42578125" style="14" customWidth="1"/>
    <col min="2" max="2" width="4.85546875" style="14" customWidth="1"/>
    <col min="3" max="3" width="19" style="14" customWidth="1"/>
    <col min="4" max="4" width="4.7109375" style="14" customWidth="1"/>
    <col min="5" max="5" width="6" style="14" customWidth="1"/>
    <col min="6" max="6" width="1.140625" style="14" customWidth="1"/>
    <col min="7" max="7" width="10.28515625" style="14" customWidth="1"/>
    <col min="8" max="8" width="1.42578125" style="14" customWidth="1"/>
    <col min="9" max="9" width="10.7109375" style="14" customWidth="1"/>
    <col min="10" max="10" width="1.5703125" style="14" customWidth="1"/>
    <col min="11" max="11" width="10.7109375" style="14" customWidth="1"/>
    <col min="12" max="12" width="1.5703125" style="14" customWidth="1"/>
    <col min="13" max="13" width="13.140625" style="146" customWidth="1"/>
    <col min="14" max="16384" width="11.42578125" style="14"/>
  </cols>
  <sheetData>
    <row r="1" spans="1:13">
      <c r="A1" s="230"/>
      <c r="B1" s="230"/>
      <c r="C1" s="230"/>
      <c r="E1" s="15"/>
      <c r="F1" s="15"/>
      <c r="H1" s="157" t="s">
        <v>90</v>
      </c>
      <c r="I1" s="15"/>
      <c r="J1" s="15"/>
      <c r="K1" s="15"/>
      <c r="L1" s="15"/>
      <c r="M1" s="15"/>
    </row>
    <row r="2" spans="1:13">
      <c r="A2" s="230"/>
      <c r="B2" s="230"/>
      <c r="C2" s="230"/>
      <c r="E2" s="16"/>
      <c r="F2" s="16"/>
      <c r="H2" s="201" t="s">
        <v>0</v>
      </c>
      <c r="I2" s="16"/>
      <c r="J2" s="16"/>
      <c r="K2" s="16"/>
      <c r="L2" s="16"/>
      <c r="M2" s="16"/>
    </row>
    <row r="3" spans="1:13">
      <c r="A3" s="230"/>
      <c r="B3" s="230"/>
      <c r="C3" s="230"/>
      <c r="E3" s="16"/>
      <c r="F3" s="16"/>
      <c r="H3" s="157" t="s">
        <v>111</v>
      </c>
      <c r="I3" s="16"/>
      <c r="J3" s="16"/>
      <c r="K3" s="16"/>
      <c r="L3" s="16"/>
      <c r="M3" s="16"/>
    </row>
    <row r="4" spans="1:13">
      <c r="C4" s="17"/>
      <c r="E4" s="18"/>
      <c r="F4" s="18"/>
      <c r="H4" s="18"/>
      <c r="I4" s="18"/>
      <c r="J4" s="18"/>
      <c r="K4" s="18"/>
      <c r="L4" s="18"/>
      <c r="M4" s="18"/>
    </row>
    <row r="5" spans="1:13" ht="14.1" customHeight="1">
      <c r="A5" s="19"/>
      <c r="B5" s="19"/>
      <c r="E5" s="19"/>
      <c r="F5" s="20"/>
      <c r="G5" s="20"/>
      <c r="H5" s="20"/>
      <c r="I5" s="20"/>
      <c r="J5" s="20"/>
      <c r="K5" s="20"/>
      <c r="L5" s="20"/>
      <c r="M5" s="21"/>
    </row>
    <row r="6" spans="1:13" ht="14.1" customHeight="1">
      <c r="A6" s="6"/>
      <c r="B6" s="6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4.1" customHeight="1">
      <c r="A7" s="6"/>
      <c r="B7" s="6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4.1" customHeight="1">
      <c r="A8" s="186" t="s">
        <v>0</v>
      </c>
      <c r="B8" s="6"/>
      <c r="C8" s="6"/>
      <c r="D8" s="6"/>
      <c r="E8" s="6"/>
      <c r="F8" s="6"/>
      <c r="G8" s="6"/>
      <c r="H8" s="1"/>
      <c r="I8" s="190" t="s">
        <v>112</v>
      </c>
      <c r="J8" s="196"/>
      <c r="K8" s="196"/>
      <c r="L8" s="196"/>
      <c r="M8" s="197"/>
    </row>
    <row r="9" spans="1:13" ht="14.1" customHeight="1">
      <c r="A9" s="187" t="s">
        <v>109</v>
      </c>
      <c r="B9" s="6"/>
      <c r="C9" s="6"/>
      <c r="D9" s="6"/>
      <c r="E9" s="6"/>
      <c r="F9" s="6"/>
      <c r="G9" s="6"/>
      <c r="H9" s="1"/>
      <c r="I9" s="188"/>
      <c r="J9" s="200"/>
      <c r="K9" s="234"/>
      <c r="L9" s="234"/>
      <c r="M9" s="235"/>
    </row>
    <row r="10" spans="1:13" ht="14.1" customHeight="1">
      <c r="A10" s="186" t="s">
        <v>110</v>
      </c>
      <c r="B10" s="6"/>
      <c r="C10" s="6"/>
      <c r="D10" s="6"/>
      <c r="E10" s="6"/>
      <c r="F10" s="6"/>
      <c r="G10" s="6"/>
      <c r="H10" s="1"/>
      <c r="I10" s="188"/>
      <c r="J10" s="200"/>
      <c r="K10" s="234"/>
      <c r="L10" s="234"/>
      <c r="M10" s="235"/>
    </row>
    <row r="11" spans="1:13" ht="14.1" customHeight="1">
      <c r="A11" s="186" t="s">
        <v>5</v>
      </c>
      <c r="B11" s="6"/>
      <c r="C11" s="6"/>
      <c r="D11" s="6"/>
      <c r="E11" s="6"/>
      <c r="F11" s="6"/>
      <c r="G11" s="6"/>
      <c r="H11" s="1"/>
      <c r="I11" s="188"/>
      <c r="J11" s="200"/>
      <c r="K11" s="198"/>
      <c r="L11" s="198"/>
      <c r="M11" s="199"/>
    </row>
    <row r="12" spans="1:13" ht="14.1" customHeight="1">
      <c r="A12" s="6"/>
      <c r="B12" s="6"/>
      <c r="C12" s="6"/>
      <c r="D12" s="6"/>
      <c r="E12" s="6"/>
      <c r="F12" s="6"/>
      <c r="G12" s="6"/>
      <c r="H12" s="1"/>
      <c r="I12" s="191" t="s">
        <v>6</v>
      </c>
      <c r="J12" s="189"/>
      <c r="K12" s="189"/>
      <c r="L12" s="189"/>
      <c r="M12" s="192"/>
    </row>
    <row r="13" spans="1:13" ht="14.1" customHeight="1">
      <c r="A13" s="6"/>
      <c r="B13" s="6"/>
      <c r="C13" s="6"/>
      <c r="D13" s="6"/>
      <c r="E13" s="6"/>
      <c r="F13" s="6"/>
      <c r="G13" s="6"/>
      <c r="H13" s="1"/>
      <c r="I13" s="193" t="s">
        <v>113</v>
      </c>
      <c r="J13" s="194"/>
      <c r="K13" s="194"/>
      <c r="L13" s="194"/>
      <c r="M13" s="195"/>
    </row>
    <row r="14" spans="1:13" ht="14.1" customHeight="1">
      <c r="A14" s="6"/>
      <c r="B14" s="6"/>
      <c r="C14" s="6"/>
      <c r="D14" s="6"/>
      <c r="E14" s="6"/>
      <c r="F14" s="6"/>
      <c r="G14" s="6"/>
      <c r="H14" s="1"/>
      <c r="I14" s="1"/>
      <c r="J14" s="1"/>
      <c r="K14" s="1"/>
      <c r="L14" s="1"/>
      <c r="M14" s="1"/>
    </row>
    <row r="15" spans="1:13" ht="14.1" customHeight="1">
      <c r="A15" s="6"/>
      <c r="B15" s="6"/>
      <c r="C15" s="6"/>
      <c r="D15" s="6"/>
      <c r="E15" s="6"/>
      <c r="F15" s="6"/>
      <c r="G15" s="6"/>
      <c r="H15" s="1"/>
      <c r="I15" s="1"/>
      <c r="J15" s="1"/>
      <c r="K15" s="1"/>
      <c r="L15" s="1"/>
      <c r="M15" s="1"/>
    </row>
    <row r="16" spans="1:13" ht="14.1" customHeight="1">
      <c r="A16" s="19"/>
      <c r="B16" s="19"/>
      <c r="E16" s="19"/>
      <c r="F16" s="20"/>
      <c r="G16" s="20"/>
      <c r="H16" s="20"/>
      <c r="I16" s="20"/>
      <c r="J16" s="20"/>
      <c r="K16" s="20"/>
      <c r="L16" s="20"/>
      <c r="M16" s="21"/>
    </row>
    <row r="17" spans="1:13" ht="24" customHeight="1">
      <c r="A17" s="19"/>
      <c r="B17" s="19"/>
      <c r="D17" s="22"/>
      <c r="E17" s="19"/>
      <c r="F17" s="20"/>
      <c r="G17" s="20"/>
      <c r="H17" s="20"/>
      <c r="I17" s="20"/>
      <c r="J17" s="20"/>
      <c r="K17" s="20"/>
      <c r="L17" s="20"/>
      <c r="M17" s="21"/>
    </row>
    <row r="18" spans="1:13" ht="36" customHeight="1">
      <c r="A18" s="233" t="s">
        <v>7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</row>
    <row r="19" spans="1:13" ht="14.1" customHeight="1" thickBot="1">
      <c r="A19" s="19"/>
      <c r="B19" s="19"/>
      <c r="C19" s="23"/>
      <c r="D19" s="24"/>
      <c r="E19" s="19"/>
      <c r="F19" s="20"/>
      <c r="G19" s="20"/>
      <c r="H19" s="20"/>
      <c r="I19" s="20"/>
      <c r="J19" s="20"/>
      <c r="K19" s="20"/>
      <c r="L19" s="20"/>
      <c r="M19" s="21"/>
    </row>
    <row r="20" spans="1:13" ht="24" customHeight="1" thickBot="1">
      <c r="A20" s="19"/>
      <c r="B20" s="19"/>
      <c r="C20" s="88" t="s">
        <v>48</v>
      </c>
      <c r="D20" s="231"/>
      <c r="E20" s="231"/>
      <c r="F20" s="231"/>
      <c r="G20" s="231"/>
      <c r="H20" s="231"/>
      <c r="I20" s="232"/>
      <c r="J20" s="20"/>
      <c r="K20" s="20"/>
      <c r="L20" s="20"/>
      <c r="M20" s="21"/>
    </row>
    <row r="21" spans="1:13" ht="14.1" customHeight="1">
      <c r="A21" s="19"/>
      <c r="B21" s="19"/>
      <c r="C21" s="19"/>
      <c r="D21" s="19"/>
      <c r="E21" s="19"/>
      <c r="F21" s="20"/>
      <c r="G21" s="20"/>
      <c r="H21" s="20"/>
      <c r="I21" s="20"/>
      <c r="J21" s="20"/>
      <c r="K21" s="20"/>
      <c r="L21" s="20"/>
      <c r="M21" s="21"/>
    </row>
    <row r="22" spans="1:13" ht="24" customHeight="1">
      <c r="A22" s="244" t="s">
        <v>8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</row>
    <row r="23" spans="1:13" ht="12" customHeight="1">
      <c r="A23" s="28"/>
      <c r="B23" s="28"/>
      <c r="C23" s="28"/>
      <c r="D23" s="28"/>
      <c r="E23" s="28"/>
      <c r="F23" s="248" t="s">
        <v>10</v>
      </c>
      <c r="G23" s="249"/>
      <c r="H23" s="249"/>
      <c r="I23" s="249"/>
      <c r="J23" s="249"/>
      <c r="K23" s="250"/>
      <c r="L23" s="28"/>
      <c r="M23" s="28"/>
    </row>
    <row r="24" spans="1:13" ht="5.25" customHeight="1">
      <c r="A24" s="28"/>
      <c r="B24" s="28"/>
      <c r="C24" s="28"/>
      <c r="D24" s="28"/>
      <c r="E24" s="28"/>
      <c r="F24" s="251"/>
      <c r="G24" s="252"/>
      <c r="H24" s="252"/>
      <c r="I24" s="252"/>
      <c r="J24" s="252"/>
      <c r="K24" s="253"/>
      <c r="L24" s="28"/>
      <c r="M24" s="28"/>
    </row>
    <row r="25" spans="1:13" s="27" customFormat="1" ht="42" customHeight="1">
      <c r="A25" s="91" t="s">
        <v>9</v>
      </c>
      <c r="B25" s="245" t="s">
        <v>104</v>
      </c>
      <c r="C25" s="246"/>
      <c r="D25" s="246"/>
      <c r="E25" s="247"/>
      <c r="F25" s="254" t="s">
        <v>93</v>
      </c>
      <c r="G25" s="255"/>
      <c r="H25" s="135"/>
      <c r="I25" s="136" t="s">
        <v>94</v>
      </c>
      <c r="J25" s="137"/>
      <c r="K25" s="136" t="s">
        <v>94</v>
      </c>
      <c r="L25" s="92"/>
      <c r="M25" s="93" t="s">
        <v>11</v>
      </c>
    </row>
    <row r="26" spans="1:13" s="27" customFormat="1" ht="17.25" customHeight="1">
      <c r="A26" s="89"/>
      <c r="B26" s="221" t="s">
        <v>50</v>
      </c>
      <c r="C26" s="222"/>
      <c r="D26" s="222"/>
      <c r="E26" s="223"/>
      <c r="F26" s="203"/>
      <c r="G26" s="204"/>
      <c r="H26" s="38"/>
      <c r="I26" s="37"/>
      <c r="J26" s="31"/>
      <c r="K26" s="37"/>
      <c r="L26" s="32"/>
      <c r="M26" s="33"/>
    </row>
    <row r="27" spans="1:13" s="27" customFormat="1" ht="17.25" customHeight="1">
      <c r="A27" s="89"/>
      <c r="B27" s="213"/>
      <c r="C27" s="213"/>
      <c r="D27" s="213"/>
      <c r="E27" s="213"/>
      <c r="F27" s="203"/>
      <c r="G27" s="204"/>
      <c r="H27" s="38"/>
      <c r="I27" s="37"/>
      <c r="J27" s="31"/>
      <c r="K27" s="37"/>
      <c r="L27" s="32"/>
      <c r="M27" s="34"/>
    </row>
    <row r="28" spans="1:13" s="27" customFormat="1" ht="17.25" customHeight="1">
      <c r="A28" s="89"/>
      <c r="B28" s="213" t="s">
        <v>12</v>
      </c>
      <c r="C28" s="213"/>
      <c r="D28" s="213"/>
      <c r="E28" s="213"/>
      <c r="F28" s="203"/>
      <c r="G28" s="204"/>
      <c r="H28" s="38"/>
      <c r="I28" s="37"/>
      <c r="J28" s="31"/>
      <c r="K28" s="37"/>
      <c r="L28" s="32"/>
      <c r="M28" s="34"/>
    </row>
    <row r="29" spans="1:13" s="27" customFormat="1" ht="17.25" customHeight="1">
      <c r="A29" s="89"/>
      <c r="B29" s="213"/>
      <c r="C29" s="213"/>
      <c r="D29" s="213"/>
      <c r="E29" s="213"/>
      <c r="F29" s="203"/>
      <c r="G29" s="204"/>
      <c r="H29" s="38"/>
      <c r="I29" s="37"/>
      <c r="J29" s="31"/>
      <c r="K29" s="37"/>
      <c r="L29" s="32"/>
      <c r="M29" s="34"/>
    </row>
    <row r="30" spans="1:13" s="27" customFormat="1" ht="17.25" customHeight="1">
      <c r="A30" s="89"/>
      <c r="B30" s="213" t="s">
        <v>13</v>
      </c>
      <c r="C30" s="213"/>
      <c r="D30" s="213"/>
      <c r="E30" s="213"/>
      <c r="F30" s="203"/>
      <c r="G30" s="204"/>
      <c r="H30" s="38"/>
      <c r="I30" s="37"/>
      <c r="J30" s="31"/>
      <c r="K30" s="37"/>
      <c r="L30" s="32"/>
      <c r="M30" s="34"/>
    </row>
    <row r="31" spans="1:13" s="27" customFormat="1" ht="17.25" customHeight="1">
      <c r="A31" s="89"/>
      <c r="B31" s="213"/>
      <c r="C31" s="213"/>
      <c r="D31" s="213"/>
      <c r="E31" s="213"/>
      <c r="F31" s="203"/>
      <c r="G31" s="204"/>
      <c r="H31" s="38"/>
      <c r="I31" s="37"/>
      <c r="J31" s="31"/>
      <c r="K31" s="37"/>
      <c r="L31" s="32"/>
      <c r="M31" s="34"/>
    </row>
    <row r="32" spans="1:13" s="27" customFormat="1" ht="17.25" customHeight="1">
      <c r="A32" s="89"/>
      <c r="B32" s="213" t="s">
        <v>14</v>
      </c>
      <c r="C32" s="213"/>
      <c r="D32" s="213"/>
      <c r="E32" s="213"/>
      <c r="F32" s="203"/>
      <c r="G32" s="204"/>
      <c r="H32" s="38"/>
      <c r="I32" s="37"/>
      <c r="J32" s="31"/>
      <c r="K32" s="37"/>
      <c r="L32" s="32"/>
      <c r="M32" s="34"/>
    </row>
    <row r="33" spans="1:13" s="27" customFormat="1" ht="17.25" customHeight="1">
      <c r="A33" s="89"/>
      <c r="B33" s="213"/>
      <c r="C33" s="213"/>
      <c r="D33" s="213"/>
      <c r="E33" s="213"/>
      <c r="F33" s="203"/>
      <c r="G33" s="204"/>
      <c r="H33" s="38"/>
      <c r="I33" s="37"/>
      <c r="J33" s="31"/>
      <c r="K33" s="37"/>
      <c r="L33" s="32"/>
      <c r="M33" s="34"/>
    </row>
    <row r="34" spans="1:13" s="27" customFormat="1" ht="3" customHeight="1">
      <c r="A34" s="83"/>
      <c r="B34" s="83"/>
      <c r="C34" s="83"/>
      <c r="D34" s="83"/>
      <c r="E34" s="83"/>
      <c r="F34" s="38"/>
      <c r="G34" s="38"/>
      <c r="H34" s="38"/>
      <c r="I34" s="94"/>
      <c r="J34" s="35"/>
      <c r="K34" s="94"/>
      <c r="L34" s="35"/>
      <c r="M34" s="35"/>
    </row>
    <row r="35" spans="1:13" s="27" customFormat="1" ht="17.25" customHeight="1">
      <c r="A35" s="217" t="s">
        <v>15</v>
      </c>
      <c r="B35" s="218"/>
      <c r="C35" s="218"/>
      <c r="D35" s="218"/>
      <c r="E35" s="219"/>
      <c r="F35" s="203"/>
      <c r="G35" s="204"/>
      <c r="H35" s="38"/>
      <c r="I35" s="37"/>
      <c r="J35" s="36"/>
      <c r="K35" s="37"/>
      <c r="L35" s="32"/>
      <c r="M35" s="65"/>
    </row>
    <row r="36" spans="1:13" s="27" customFormat="1" ht="18" customHeight="1">
      <c r="A36" s="214" t="s">
        <v>16</v>
      </c>
      <c r="B36" s="215"/>
      <c r="C36" s="215"/>
      <c r="D36" s="215"/>
      <c r="E36" s="216"/>
      <c r="F36" s="203"/>
      <c r="G36" s="204"/>
      <c r="H36" s="38"/>
      <c r="I36" s="38"/>
      <c r="J36" s="38"/>
      <c r="K36" s="38"/>
      <c r="L36" s="32"/>
      <c r="M36" s="64"/>
    </row>
    <row r="37" spans="1:13" s="27" customFormat="1" ht="17.25" customHeight="1">
      <c r="A37" s="217" t="s">
        <v>51</v>
      </c>
      <c r="B37" s="218"/>
      <c r="C37" s="218"/>
      <c r="D37" s="218"/>
      <c r="E37" s="219"/>
      <c r="F37" s="203"/>
      <c r="G37" s="204"/>
      <c r="H37" s="38"/>
      <c r="I37" s="37"/>
      <c r="J37" s="32"/>
      <c r="K37" s="37"/>
      <c r="M37" s="34"/>
    </row>
    <row r="38" spans="1:13" s="27" customFormat="1" ht="6.75" customHeight="1" thickBot="1">
      <c r="A38" s="36"/>
      <c r="B38" s="36"/>
      <c r="C38" s="36"/>
      <c r="D38" s="36"/>
      <c r="E38" s="36"/>
      <c r="F38" s="38"/>
      <c r="G38" s="38"/>
      <c r="H38" s="36"/>
      <c r="I38" s="36"/>
      <c r="J38" s="36"/>
      <c r="L38" s="32"/>
      <c r="M38" s="66"/>
    </row>
    <row r="39" spans="1:13" ht="30" customHeight="1" thickBot="1">
      <c r="A39" s="110" t="s">
        <v>17</v>
      </c>
      <c r="B39" s="111"/>
      <c r="C39" s="111"/>
      <c r="D39" s="111"/>
      <c r="E39" s="111"/>
      <c r="F39" s="239"/>
      <c r="G39" s="240"/>
      <c r="H39" s="96"/>
      <c r="I39" s="96"/>
      <c r="J39" s="82"/>
      <c r="L39" s="57"/>
      <c r="M39" s="67"/>
    </row>
    <row r="40" spans="1:13" ht="6.75" customHeight="1" thickBot="1"/>
    <row r="41" spans="1:13" ht="30" customHeight="1" thickBot="1">
      <c r="A41" s="115" t="s">
        <v>18</v>
      </c>
      <c r="B41" s="116"/>
      <c r="C41" s="116"/>
      <c r="D41" s="116"/>
      <c r="E41" s="116"/>
      <c r="F41" s="116"/>
      <c r="G41" s="116"/>
      <c r="H41" s="117"/>
      <c r="I41" s="138"/>
      <c r="M41" s="67"/>
    </row>
    <row r="42" spans="1:13" ht="8.25" customHeight="1" thickBot="1"/>
    <row r="43" spans="1:13" ht="30" customHeight="1" thickBot="1">
      <c r="A43" s="118" t="s">
        <v>19</v>
      </c>
      <c r="B43" s="119"/>
      <c r="C43" s="119"/>
      <c r="D43" s="119"/>
      <c r="E43" s="119"/>
      <c r="F43" s="119"/>
      <c r="G43" s="119"/>
      <c r="H43" s="119"/>
      <c r="I43" s="119"/>
      <c r="J43" s="120"/>
      <c r="K43" s="139"/>
      <c r="M43" s="67"/>
    </row>
    <row r="44" spans="1:13" ht="8.25" customHeight="1"/>
    <row r="45" spans="1:13" ht="8.25" customHeight="1"/>
    <row r="46" spans="1:13" ht="8.25" customHeight="1"/>
    <row r="47" spans="1:13" ht="8.25" customHeight="1"/>
    <row r="48" spans="1:13" ht="16.5" customHeight="1">
      <c r="A48" s="14" t="s">
        <v>20</v>
      </c>
    </row>
    <row r="49" spans="1:13" ht="24.75" customHeight="1">
      <c r="M49" s="14"/>
    </row>
    <row r="50" spans="1:13" ht="22.5" customHeight="1">
      <c r="A50" s="114" t="s">
        <v>21</v>
      </c>
      <c r="B50" s="112"/>
      <c r="C50" s="112"/>
      <c r="D50" s="112"/>
      <c r="E50" s="112"/>
      <c r="F50" s="112"/>
      <c r="G50" s="113"/>
      <c r="H50" s="28"/>
      <c r="I50" s="28"/>
      <c r="J50" s="28"/>
      <c r="K50" s="28"/>
      <c r="L50" s="28"/>
      <c r="M50" s="28"/>
    </row>
    <row r="51" spans="1:13" ht="15" customHeight="1">
      <c r="A51" s="104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6.5" customHeight="1">
      <c r="A52" s="104"/>
      <c r="B52" s="28"/>
      <c r="C52" s="28"/>
      <c r="D52" s="28"/>
      <c r="E52" s="28"/>
      <c r="F52" s="28"/>
      <c r="G52" s="256" t="s">
        <v>89</v>
      </c>
      <c r="H52" s="257"/>
      <c r="I52" s="257"/>
      <c r="J52" s="257"/>
      <c r="K52" s="258"/>
      <c r="L52" s="28"/>
      <c r="M52" s="28"/>
    </row>
    <row r="53" spans="1:13" ht="36">
      <c r="A53" s="220"/>
      <c r="B53" s="220"/>
      <c r="C53" s="220"/>
      <c r="G53" s="152" t="s">
        <v>87</v>
      </c>
      <c r="H53" s="133"/>
      <c r="I53" s="152" t="s">
        <v>22</v>
      </c>
      <c r="J53" s="133"/>
      <c r="K53" s="152" t="s">
        <v>26</v>
      </c>
      <c r="L53" s="134"/>
      <c r="M53" s="153" t="s">
        <v>11</v>
      </c>
    </row>
    <row r="54" spans="1:13" ht="20.100000000000001" customHeight="1">
      <c r="A54" s="221" t="s">
        <v>88</v>
      </c>
      <c r="B54" s="222"/>
      <c r="C54" s="222"/>
      <c r="D54" s="222"/>
      <c r="E54" s="222"/>
      <c r="F54" s="223"/>
      <c r="G54" s="30"/>
      <c r="H54" s="27"/>
      <c r="I54" s="30"/>
      <c r="J54" s="27"/>
      <c r="K54" s="30"/>
      <c r="L54" s="40"/>
      <c r="M54" s="41"/>
    </row>
    <row r="55" spans="1:13" ht="20.100000000000001" customHeight="1">
      <c r="A55" s="221" t="s">
        <v>52</v>
      </c>
      <c r="B55" s="222"/>
      <c r="C55" s="222"/>
      <c r="D55" s="222"/>
      <c r="E55" s="222"/>
      <c r="F55" s="223"/>
      <c r="G55" s="30"/>
      <c r="H55" s="98">
        <v>1</v>
      </c>
      <c r="I55" s="30"/>
      <c r="J55" s="97">
        <v>1</v>
      </c>
      <c r="K55" s="30"/>
      <c r="M55" s="41"/>
    </row>
    <row r="56" spans="1:13" ht="20.100000000000001" customHeight="1">
      <c r="A56" s="221" t="s">
        <v>27</v>
      </c>
      <c r="B56" s="222"/>
      <c r="C56" s="222"/>
      <c r="D56" s="222"/>
      <c r="E56" s="222"/>
      <c r="F56" s="223"/>
      <c r="G56" s="30"/>
      <c r="H56" s="27"/>
      <c r="I56" s="30"/>
      <c r="J56" s="32"/>
      <c r="K56" s="30"/>
      <c r="L56" s="40"/>
      <c r="M56" s="41"/>
    </row>
    <row r="57" spans="1:13" ht="7.5" customHeight="1">
      <c r="A57" s="224"/>
      <c r="B57" s="224"/>
      <c r="C57" s="224"/>
      <c r="D57" s="101"/>
      <c r="E57" s="101"/>
      <c r="F57" s="101"/>
      <c r="G57" s="27"/>
      <c r="H57" s="27"/>
      <c r="I57" s="27"/>
      <c r="J57" s="27"/>
      <c r="K57" s="27"/>
      <c r="L57" s="40"/>
      <c r="M57" s="41"/>
    </row>
    <row r="58" spans="1:13" ht="20.100000000000001" customHeight="1">
      <c r="A58" s="205" t="s">
        <v>24</v>
      </c>
      <c r="B58" s="206"/>
      <c r="C58" s="206"/>
      <c r="D58" s="206"/>
      <c r="E58" s="206"/>
      <c r="F58" s="207"/>
      <c r="G58" s="58"/>
      <c r="H58" s="55"/>
      <c r="I58" s="58"/>
      <c r="J58" s="55"/>
      <c r="K58" s="58"/>
      <c r="L58" s="40"/>
      <c r="M58" s="41"/>
    </row>
    <row r="59" spans="1:13" ht="8.25" customHeight="1">
      <c r="A59" s="224"/>
      <c r="B59" s="224"/>
      <c r="C59" s="224"/>
      <c r="D59" s="101"/>
      <c r="E59" s="101"/>
      <c r="F59" s="101"/>
      <c r="G59" s="27"/>
      <c r="H59" s="27"/>
      <c r="I59" s="27"/>
      <c r="J59" s="27"/>
      <c r="K59" s="27"/>
      <c r="L59" s="40"/>
      <c r="M59" s="41"/>
    </row>
    <row r="60" spans="1:13" ht="20.100000000000001" customHeight="1">
      <c r="A60" s="221" t="s">
        <v>53</v>
      </c>
      <c r="B60" s="222"/>
      <c r="C60" s="222"/>
      <c r="D60" s="222"/>
      <c r="E60" s="222"/>
      <c r="F60" s="223"/>
      <c r="G60" s="30"/>
      <c r="H60" s="27"/>
      <c r="I60" s="30"/>
      <c r="J60" s="27"/>
      <c r="K60" s="30"/>
      <c r="L60" s="40"/>
      <c r="M60" s="41"/>
    </row>
    <row r="61" spans="1:13" ht="20.100000000000001" customHeight="1">
      <c r="A61" s="221" t="s">
        <v>25</v>
      </c>
      <c r="B61" s="222"/>
      <c r="C61" s="222"/>
      <c r="D61" s="222"/>
      <c r="E61" s="222"/>
      <c r="F61" s="223"/>
      <c r="G61" s="30"/>
      <c r="H61" s="27"/>
      <c r="I61" s="30"/>
      <c r="J61" s="27"/>
      <c r="K61" s="30"/>
      <c r="L61" s="40"/>
      <c r="M61" s="41"/>
    </row>
    <row r="62" spans="1:13" ht="7.5" customHeight="1">
      <c r="A62" s="42"/>
      <c r="B62" s="42"/>
      <c r="C62" s="42"/>
      <c r="D62" s="101"/>
      <c r="E62" s="101"/>
      <c r="F62" s="101"/>
      <c r="G62" s="27"/>
      <c r="H62" s="27"/>
      <c r="I62" s="27"/>
      <c r="J62" s="27"/>
      <c r="K62" s="27"/>
      <c r="L62" s="40"/>
      <c r="M62" s="41"/>
    </row>
    <row r="63" spans="1:13" ht="20.100000000000001" customHeight="1">
      <c r="A63" s="205" t="s">
        <v>24</v>
      </c>
      <c r="B63" s="206"/>
      <c r="C63" s="206"/>
      <c r="D63" s="206"/>
      <c r="E63" s="206"/>
      <c r="F63" s="207"/>
      <c r="G63" s="58"/>
      <c r="H63" s="55"/>
      <c r="I63" s="58"/>
      <c r="J63" s="55"/>
      <c r="K63" s="58"/>
    </row>
    <row r="64" spans="1:13" ht="8.25" customHeight="1">
      <c r="A64" s="101"/>
      <c r="B64" s="101"/>
      <c r="C64" s="101"/>
      <c r="D64" s="101"/>
      <c r="E64" s="101"/>
      <c r="F64" s="101"/>
    </row>
    <row r="65" spans="1:13" ht="30" customHeight="1">
      <c r="A65" s="227" t="s">
        <v>83</v>
      </c>
      <c r="B65" s="228"/>
      <c r="C65" s="228"/>
      <c r="D65" s="228"/>
      <c r="E65" s="228"/>
      <c r="F65" s="229"/>
      <c r="G65" s="100"/>
      <c r="H65" s="54"/>
      <c r="I65" s="84"/>
      <c r="J65" s="87"/>
      <c r="K65" s="99"/>
      <c r="M65" s="14"/>
    </row>
    <row r="66" spans="1:13" ht="9.75" customHeight="1" thickBot="1">
      <c r="A66" s="43"/>
      <c r="B66" s="43"/>
      <c r="C66" s="43"/>
      <c r="D66" s="44"/>
      <c r="F66" s="44"/>
      <c r="H66" s="44"/>
      <c r="K66" s="45"/>
      <c r="L66" s="45"/>
      <c r="M66" s="46"/>
    </row>
    <row r="67" spans="1:13" ht="30" customHeight="1" thickBot="1">
      <c r="A67" s="145" t="s">
        <v>39</v>
      </c>
      <c r="B67" s="43"/>
      <c r="C67" s="43"/>
      <c r="D67" s="44"/>
      <c r="F67" s="44"/>
      <c r="H67" s="44"/>
      <c r="J67" s="86"/>
      <c r="K67" s="85"/>
      <c r="L67" s="57"/>
      <c r="M67" s="59"/>
    </row>
    <row r="68" spans="1:13" ht="60.75" customHeight="1">
      <c r="B68" s="43"/>
      <c r="C68" s="43"/>
      <c r="D68" s="44"/>
      <c r="F68" s="44"/>
      <c r="H68" s="44"/>
      <c r="K68" s="45"/>
      <c r="L68" s="45"/>
      <c r="M68" s="46"/>
    </row>
    <row r="69" spans="1:13" ht="15" customHeight="1">
      <c r="A69" s="144" t="s">
        <v>28</v>
      </c>
      <c r="B69" s="47"/>
      <c r="C69" s="28"/>
      <c r="D69" s="28"/>
      <c r="E69" s="28"/>
      <c r="F69" s="28"/>
      <c r="H69" s="28"/>
      <c r="I69" s="28"/>
      <c r="J69" s="28"/>
      <c r="K69" s="28"/>
      <c r="L69" s="28"/>
      <c r="M69" s="48"/>
    </row>
    <row r="70" spans="1:13" ht="15" customHeight="1">
      <c r="A70" s="47"/>
      <c r="B70" s="47"/>
      <c r="C70" s="28"/>
      <c r="D70" s="28"/>
      <c r="E70" s="28"/>
      <c r="F70" s="28"/>
      <c r="H70" s="28"/>
      <c r="I70" s="28"/>
      <c r="J70" s="28"/>
      <c r="K70" s="28"/>
      <c r="L70" s="28"/>
      <c r="M70" s="48"/>
    </row>
    <row r="71" spans="1:13" ht="30" customHeight="1">
      <c r="A71" s="225" t="s">
        <v>29</v>
      </c>
      <c r="B71" s="225"/>
      <c r="C71" s="225"/>
      <c r="D71" s="225"/>
      <c r="E71" s="225"/>
      <c r="F71" s="225"/>
      <c r="G71" s="225"/>
      <c r="H71" s="225"/>
      <c r="I71" s="225"/>
      <c r="J71" s="82">
        <v>1</v>
      </c>
      <c r="K71" s="60"/>
      <c r="L71" s="53"/>
      <c r="M71" s="61"/>
    </row>
    <row r="72" spans="1:13" ht="30" customHeight="1">
      <c r="A72" s="225" t="s">
        <v>82</v>
      </c>
      <c r="B72" s="225"/>
      <c r="C72" s="225"/>
      <c r="D72" s="225"/>
      <c r="E72" s="225"/>
      <c r="F72" s="225"/>
      <c r="G72" s="225"/>
      <c r="H72" s="225"/>
      <c r="I72" s="225"/>
      <c r="J72" s="82">
        <v>2</v>
      </c>
      <c r="K72" s="60"/>
      <c r="L72" s="53"/>
      <c r="M72" s="61"/>
    </row>
    <row r="73" spans="1:13" ht="30" customHeight="1" thickBot="1">
      <c r="A73" s="226" t="s">
        <v>108</v>
      </c>
      <c r="B73" s="226"/>
      <c r="C73" s="226"/>
      <c r="D73" s="226"/>
      <c r="E73" s="226"/>
      <c r="F73" s="226"/>
      <c r="G73" s="226"/>
      <c r="H73" s="226"/>
      <c r="I73" s="226"/>
      <c r="J73" s="49"/>
      <c r="K73" s="62"/>
      <c r="L73" s="53"/>
      <c r="M73" s="63"/>
    </row>
    <row r="74" spans="1:13" ht="30" customHeight="1" thickBot="1">
      <c r="A74" s="209" t="str">
        <f>IF(K74&lt;0,"Ecart en moins par rapport à la valeur minimale de rendement (net)","Ecart en plus par rapport à la valeur minimale de rendement (net)")</f>
        <v>Ecart en plus par rapport à la valeur minimale de rendement (net)</v>
      </c>
      <c r="B74" s="210"/>
      <c r="C74" s="211"/>
      <c r="D74" s="211"/>
      <c r="E74" s="211"/>
      <c r="F74" s="211"/>
      <c r="G74" s="211"/>
      <c r="H74" s="211"/>
      <c r="I74" s="212"/>
      <c r="J74" s="49"/>
      <c r="K74" s="56"/>
      <c r="L74" s="53"/>
      <c r="M74" s="59"/>
    </row>
    <row r="75" spans="1:13" ht="15" customHeight="1">
      <c r="A75" s="50" t="s">
        <v>30</v>
      </c>
      <c r="B75" s="50"/>
      <c r="C75" s="51"/>
      <c r="D75" s="51"/>
      <c r="E75" s="51"/>
      <c r="F75" s="51"/>
      <c r="G75" s="51"/>
      <c r="H75" s="51"/>
      <c r="I75" s="51"/>
      <c r="J75" s="32"/>
      <c r="K75" s="27"/>
      <c r="L75" s="27"/>
      <c r="M75" s="52"/>
    </row>
    <row r="76" spans="1:13" ht="51" customHeight="1">
      <c r="C76" s="35"/>
      <c r="D76" s="35"/>
      <c r="E76" s="35"/>
      <c r="F76" s="35"/>
      <c r="G76" s="35"/>
      <c r="H76" s="35"/>
      <c r="I76" s="32"/>
      <c r="J76" s="32"/>
      <c r="K76" s="27"/>
      <c r="L76" s="27"/>
      <c r="M76" s="52"/>
    </row>
    <row r="77" spans="1:13" ht="12.75" customHeight="1">
      <c r="A77" s="2" t="s">
        <v>1</v>
      </c>
      <c r="B77" s="3"/>
      <c r="C77" s="3" t="s">
        <v>1</v>
      </c>
      <c r="D77" s="3" t="s">
        <v>1</v>
      </c>
      <c r="E77" s="3" t="s">
        <v>1</v>
      </c>
      <c r="F77" s="3" t="s">
        <v>1</v>
      </c>
      <c r="G77" s="3" t="s">
        <v>1</v>
      </c>
      <c r="H77" s="3" t="s">
        <v>1</v>
      </c>
      <c r="I77" s="4" t="s">
        <v>1</v>
      </c>
      <c r="J77" s="2" t="s">
        <v>1</v>
      </c>
      <c r="K77" s="3" t="s">
        <v>1</v>
      </c>
      <c r="L77" s="3" t="s">
        <v>1</v>
      </c>
      <c r="M77" s="4" t="s">
        <v>1</v>
      </c>
    </row>
    <row r="78" spans="1:13" ht="12.75" customHeight="1">
      <c r="A78" s="236" t="s">
        <v>31</v>
      </c>
      <c r="B78" s="237"/>
      <c r="C78" s="237"/>
      <c r="D78" s="237"/>
      <c r="E78" s="237"/>
      <c r="F78" s="237"/>
      <c r="G78" s="237"/>
      <c r="H78" s="237"/>
      <c r="I78" s="238"/>
      <c r="J78" s="44"/>
      <c r="K78" s="13" t="s">
        <v>34</v>
      </c>
      <c r="L78" s="6"/>
      <c r="M78" s="7"/>
    </row>
    <row r="79" spans="1:13" ht="12.75" customHeight="1">
      <c r="A79" s="236" t="s">
        <v>32</v>
      </c>
      <c r="B79" s="237"/>
      <c r="C79" s="237"/>
      <c r="D79" s="237"/>
      <c r="E79" s="237"/>
      <c r="F79" s="237"/>
      <c r="G79" s="237"/>
      <c r="H79" s="237"/>
      <c r="I79" s="238"/>
      <c r="J79" s="44"/>
      <c r="K79" s="6" t="s">
        <v>1</v>
      </c>
      <c r="L79" s="6"/>
      <c r="M79" s="7" t="s">
        <v>1</v>
      </c>
    </row>
    <row r="80" spans="1:13" ht="12.75" customHeight="1">
      <c r="A80" s="5" t="s">
        <v>1</v>
      </c>
      <c r="B80" s="6"/>
      <c r="C80" s="6"/>
      <c r="D80" s="6"/>
      <c r="E80" s="6"/>
      <c r="F80" s="6"/>
      <c r="G80" s="6"/>
      <c r="H80" s="6"/>
      <c r="I80" s="7" t="s">
        <v>1</v>
      </c>
      <c r="J80" s="44"/>
      <c r="K80" s="6" t="s">
        <v>2</v>
      </c>
      <c r="L80" s="6"/>
      <c r="M80" s="7" t="s">
        <v>1</v>
      </c>
    </row>
    <row r="81" spans="1:13" ht="12.75" customHeight="1">
      <c r="A81" s="5" t="s">
        <v>1</v>
      </c>
      <c r="B81" s="6"/>
      <c r="C81" s="6"/>
      <c r="D81" s="11" t="s">
        <v>3</v>
      </c>
      <c r="E81" s="6"/>
      <c r="F81" s="44"/>
      <c r="G81" s="6"/>
      <c r="H81" s="6"/>
      <c r="I81" s="7"/>
      <c r="J81" s="44"/>
      <c r="K81" s="6" t="s">
        <v>35</v>
      </c>
      <c r="L81" s="6"/>
      <c r="M81" s="7" t="s">
        <v>1</v>
      </c>
    </row>
    <row r="82" spans="1:13" ht="12.75" customHeight="1">
      <c r="A82" s="5" t="s">
        <v>1</v>
      </c>
      <c r="B82" s="6"/>
      <c r="C82" s="6" t="s">
        <v>1</v>
      </c>
      <c r="D82" s="11" t="s">
        <v>1</v>
      </c>
      <c r="E82" s="6"/>
      <c r="F82" s="44"/>
      <c r="G82" s="6" t="s">
        <v>1</v>
      </c>
      <c r="H82" s="6" t="s">
        <v>1</v>
      </c>
      <c r="I82" s="7" t="s">
        <v>1</v>
      </c>
      <c r="J82" s="44"/>
      <c r="K82" s="6" t="s">
        <v>1</v>
      </c>
      <c r="L82" s="6"/>
      <c r="M82" s="7" t="s">
        <v>1</v>
      </c>
    </row>
    <row r="83" spans="1:13" ht="12.75" customHeight="1">
      <c r="A83" s="12" t="s">
        <v>33</v>
      </c>
      <c r="B83" s="90"/>
      <c r="C83" s="44"/>
      <c r="D83" s="11" t="s">
        <v>3</v>
      </c>
      <c r="E83" s="6"/>
      <c r="F83" s="44"/>
      <c r="G83" s="6"/>
      <c r="H83" s="6"/>
      <c r="I83" s="7"/>
      <c r="J83" s="44"/>
      <c r="K83" s="6" t="s">
        <v>36</v>
      </c>
      <c r="L83" s="6"/>
      <c r="M83" s="7" t="s">
        <v>1</v>
      </c>
    </row>
    <row r="84" spans="1:13" ht="12.75" customHeight="1">
      <c r="A84" s="8" t="s">
        <v>1</v>
      </c>
      <c r="B84" s="9"/>
      <c r="C84" s="9" t="s">
        <v>1</v>
      </c>
      <c r="D84" s="9" t="s">
        <v>1</v>
      </c>
      <c r="E84" s="9"/>
      <c r="F84" s="9" t="s">
        <v>1</v>
      </c>
      <c r="G84" s="9" t="s">
        <v>1</v>
      </c>
      <c r="H84" s="9" t="s">
        <v>1</v>
      </c>
      <c r="I84" s="10" t="s">
        <v>1</v>
      </c>
      <c r="J84" s="8" t="s">
        <v>1</v>
      </c>
      <c r="K84" s="9" t="s">
        <v>1</v>
      </c>
      <c r="L84" s="9" t="s">
        <v>1</v>
      </c>
      <c r="M84" s="10" t="s">
        <v>1</v>
      </c>
    </row>
    <row r="85" spans="1:13" ht="15" customHeight="1">
      <c r="B85" s="43"/>
      <c r="C85" s="43"/>
      <c r="D85" s="44"/>
      <c r="F85" s="44"/>
      <c r="H85" s="44"/>
      <c r="K85" s="45"/>
      <c r="L85" s="45"/>
      <c r="M85" s="46"/>
    </row>
    <row r="86" spans="1:13" ht="14.1" customHeight="1">
      <c r="A86" s="14" t="s">
        <v>20</v>
      </c>
      <c r="B86" s="43"/>
      <c r="C86" s="43"/>
      <c r="D86" s="44"/>
      <c r="F86" s="44"/>
      <c r="H86" s="44"/>
      <c r="K86" s="45"/>
      <c r="L86" s="45"/>
      <c r="M86" s="46"/>
    </row>
    <row r="87" spans="1:13" ht="15" customHeight="1">
      <c r="B87" s="43"/>
      <c r="C87" s="43"/>
      <c r="D87" s="44"/>
      <c r="F87" s="44"/>
      <c r="H87" s="44"/>
      <c r="K87" s="45"/>
      <c r="L87" s="45"/>
      <c r="M87" s="46"/>
    </row>
    <row r="88" spans="1:13" ht="27.75" customHeight="1">
      <c r="A88" s="121" t="s">
        <v>37</v>
      </c>
      <c r="B88" s="122"/>
      <c r="C88" s="122"/>
      <c r="D88" s="122"/>
      <c r="E88" s="122"/>
      <c r="F88" s="122"/>
      <c r="G88" s="123"/>
      <c r="H88" s="28"/>
      <c r="I88" s="28"/>
      <c r="J88" s="28"/>
      <c r="K88" s="28"/>
      <c r="L88" s="28"/>
      <c r="M88" s="28"/>
    </row>
    <row r="89" spans="1:13" ht="25.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</row>
    <row r="90" spans="1:13" ht="47.25" customHeight="1">
      <c r="A90" s="220"/>
      <c r="B90" s="220"/>
      <c r="C90" s="220"/>
      <c r="E90" s="92"/>
      <c r="F90" s="95"/>
      <c r="J90" s="95"/>
      <c r="K90" s="132" t="s">
        <v>107</v>
      </c>
      <c r="L90" s="29"/>
      <c r="M90" s="93" t="s">
        <v>11</v>
      </c>
    </row>
    <row r="91" spans="1:13" ht="20.100000000000001" customHeight="1">
      <c r="A91" s="221" t="s">
        <v>54</v>
      </c>
      <c r="B91" s="222"/>
      <c r="C91" s="222"/>
      <c r="D91" s="222"/>
      <c r="E91" s="222"/>
      <c r="F91" s="222"/>
      <c r="G91" s="222"/>
      <c r="H91" s="222"/>
      <c r="I91" s="222"/>
      <c r="J91" s="223"/>
      <c r="K91" s="30"/>
      <c r="L91" s="40"/>
      <c r="M91" s="41"/>
    </row>
    <row r="92" spans="1:13" ht="20.100000000000001" customHeight="1">
      <c r="A92" s="221" t="s">
        <v>45</v>
      </c>
      <c r="B92" s="222"/>
      <c r="C92" s="222"/>
      <c r="D92" s="222"/>
      <c r="E92" s="222"/>
      <c r="F92" s="222"/>
      <c r="G92" s="222"/>
      <c r="H92" s="222"/>
      <c r="I92" s="222"/>
      <c r="J92" s="223"/>
      <c r="K92" s="30"/>
      <c r="L92" s="97">
        <v>1</v>
      </c>
      <c r="M92" s="41"/>
    </row>
    <row r="93" spans="1:13" ht="20.100000000000001" customHeight="1">
      <c r="A93" s="221" t="s">
        <v>46</v>
      </c>
      <c r="B93" s="222"/>
      <c r="C93" s="222"/>
      <c r="D93" s="222"/>
      <c r="E93" s="222"/>
      <c r="F93" s="222"/>
      <c r="G93" s="222"/>
      <c r="H93" s="222"/>
      <c r="I93" s="222"/>
      <c r="J93" s="223"/>
      <c r="K93" s="30"/>
      <c r="L93" s="40"/>
      <c r="M93" s="41"/>
    </row>
    <row r="94" spans="1:13" ht="6.75" customHeight="1">
      <c r="A94" s="208"/>
      <c r="B94" s="208"/>
      <c r="C94" s="208"/>
      <c r="D94" s="208"/>
      <c r="E94" s="208"/>
      <c r="F94" s="208"/>
      <c r="G94" s="101"/>
      <c r="H94" s="101"/>
      <c r="I94" s="101"/>
      <c r="J94" s="42"/>
      <c r="K94" s="27"/>
      <c r="L94" s="40"/>
      <c r="M94" s="41"/>
    </row>
    <row r="95" spans="1:13" ht="20.100000000000001" customHeight="1">
      <c r="A95" s="205" t="s">
        <v>24</v>
      </c>
      <c r="B95" s="206"/>
      <c r="C95" s="206"/>
      <c r="D95" s="206"/>
      <c r="E95" s="206"/>
      <c r="F95" s="206"/>
      <c r="G95" s="206"/>
      <c r="H95" s="206"/>
      <c r="I95" s="206"/>
      <c r="J95" s="207"/>
      <c r="K95" s="58"/>
      <c r="L95" s="40"/>
      <c r="M95" s="41"/>
    </row>
    <row r="96" spans="1:13" ht="6.75" customHeight="1">
      <c r="A96" s="224"/>
      <c r="B96" s="224"/>
      <c r="C96" s="224"/>
      <c r="D96" s="101"/>
      <c r="E96" s="51"/>
      <c r="F96" s="42"/>
      <c r="G96" s="101"/>
      <c r="H96" s="101"/>
      <c r="I96" s="101"/>
      <c r="J96" s="42"/>
      <c r="K96" s="27"/>
      <c r="L96" s="40"/>
      <c r="M96" s="41"/>
    </row>
    <row r="97" spans="1:13" ht="20.100000000000001" customHeight="1">
      <c r="A97" s="221" t="s">
        <v>53</v>
      </c>
      <c r="B97" s="222"/>
      <c r="C97" s="222"/>
      <c r="D97" s="222"/>
      <c r="E97" s="222"/>
      <c r="F97" s="222"/>
      <c r="G97" s="222"/>
      <c r="H97" s="222"/>
      <c r="I97" s="222"/>
      <c r="J97" s="223"/>
      <c r="K97" s="30"/>
      <c r="L97" s="40"/>
      <c r="M97" s="41"/>
    </row>
    <row r="98" spans="1:13" ht="20.100000000000001" customHeight="1">
      <c r="A98" s="221" t="s">
        <v>25</v>
      </c>
      <c r="B98" s="222"/>
      <c r="C98" s="222"/>
      <c r="D98" s="222"/>
      <c r="E98" s="222"/>
      <c r="F98" s="222"/>
      <c r="G98" s="222"/>
      <c r="H98" s="222"/>
      <c r="I98" s="222"/>
      <c r="J98" s="223"/>
      <c r="K98" s="30"/>
      <c r="L98" s="40"/>
      <c r="M98" s="41"/>
    </row>
    <row r="99" spans="1:13" ht="7.5" customHeight="1">
      <c r="A99" s="42"/>
      <c r="B99" s="42"/>
      <c r="C99" s="42"/>
      <c r="D99" s="101"/>
      <c r="E99" s="51"/>
      <c r="F99" s="42"/>
      <c r="G99" s="101"/>
      <c r="H99" s="101"/>
      <c r="I99" s="101"/>
      <c r="J99" s="42"/>
      <c r="K99" s="27"/>
      <c r="L99" s="40"/>
      <c r="M99" s="41"/>
    </row>
    <row r="100" spans="1:13" ht="20.100000000000001" customHeight="1">
      <c r="A100" s="205" t="s">
        <v>24</v>
      </c>
      <c r="B100" s="206"/>
      <c r="C100" s="206"/>
      <c r="D100" s="206"/>
      <c r="E100" s="206"/>
      <c r="F100" s="206"/>
      <c r="G100" s="206"/>
      <c r="H100" s="206"/>
      <c r="I100" s="206"/>
      <c r="J100" s="207"/>
      <c r="K100" s="58"/>
    </row>
    <row r="101" spans="1:13" ht="9" customHeight="1" thickBot="1">
      <c r="A101" s="101"/>
      <c r="B101" s="101"/>
      <c r="C101" s="101"/>
      <c r="D101" s="101"/>
      <c r="E101" s="102"/>
      <c r="F101" s="101"/>
      <c r="G101" s="101"/>
      <c r="H101" s="101"/>
      <c r="I101" s="101"/>
      <c r="J101" s="101"/>
    </row>
    <row r="102" spans="1:13" ht="30" customHeight="1" thickBot="1">
      <c r="A102" s="227" t="s">
        <v>83</v>
      </c>
      <c r="B102" s="228"/>
      <c r="C102" s="228"/>
      <c r="D102" s="228"/>
      <c r="E102" s="228"/>
      <c r="F102" s="228"/>
      <c r="G102" s="228"/>
      <c r="H102" s="228"/>
      <c r="I102" s="228"/>
      <c r="J102" s="229"/>
      <c r="K102" s="140"/>
      <c r="M102" s="59"/>
    </row>
    <row r="103" spans="1:13" ht="9" customHeight="1">
      <c r="A103" s="43"/>
      <c r="B103" s="43"/>
      <c r="C103" s="43"/>
      <c r="D103" s="44"/>
      <c r="F103" s="44"/>
      <c r="H103" s="44"/>
      <c r="K103" s="45"/>
      <c r="L103" s="45"/>
      <c r="M103" s="46"/>
    </row>
    <row r="104" spans="1:13" ht="15" customHeight="1">
      <c r="A104" s="145" t="s">
        <v>38</v>
      </c>
      <c r="B104" s="43"/>
      <c r="C104" s="43"/>
      <c r="D104" s="44"/>
      <c r="F104" s="44"/>
      <c r="H104" s="44"/>
      <c r="J104" s="86"/>
      <c r="K104" s="103"/>
      <c r="L104" s="57"/>
      <c r="M104" s="14"/>
    </row>
    <row r="105" spans="1:13" ht="61.5" customHeight="1">
      <c r="A105" s="43"/>
      <c r="B105" s="43"/>
      <c r="C105" s="43"/>
      <c r="D105" s="44"/>
      <c r="F105" s="44"/>
      <c r="H105" s="44"/>
      <c r="I105" s="81"/>
      <c r="K105" s="45"/>
      <c r="L105" s="45"/>
      <c r="M105" s="46"/>
    </row>
    <row r="106" spans="1:13" ht="20.25" customHeight="1">
      <c r="A106" s="144" t="s">
        <v>28</v>
      </c>
      <c r="B106" s="47"/>
      <c r="C106" s="28"/>
      <c r="D106" s="28"/>
      <c r="E106" s="28"/>
      <c r="F106" s="28"/>
      <c r="H106" s="28"/>
      <c r="I106" s="28"/>
      <c r="J106" s="28"/>
      <c r="K106" s="28"/>
      <c r="L106" s="28"/>
      <c r="M106" s="48"/>
    </row>
    <row r="107" spans="1:13" ht="15" customHeight="1">
      <c r="A107" s="47"/>
      <c r="B107" s="47"/>
      <c r="C107" s="28"/>
      <c r="D107" s="28"/>
      <c r="E107" s="28"/>
      <c r="F107" s="28"/>
      <c r="H107" s="28"/>
      <c r="I107" s="28"/>
      <c r="J107" s="28"/>
      <c r="K107" s="28"/>
      <c r="L107" s="28"/>
      <c r="M107" s="48"/>
    </row>
    <row r="108" spans="1:13" ht="30" customHeight="1">
      <c r="A108" s="225" t="s">
        <v>40</v>
      </c>
      <c r="B108" s="225"/>
      <c r="C108" s="225"/>
      <c r="D108" s="225"/>
      <c r="E108" s="225"/>
      <c r="F108" s="225"/>
      <c r="G108" s="225"/>
      <c r="H108" s="225"/>
      <c r="I108" s="225"/>
      <c r="J108" s="82">
        <v>1</v>
      </c>
      <c r="K108" s="60"/>
      <c r="L108" s="53"/>
      <c r="M108" s="61"/>
    </row>
    <row r="109" spans="1:13" ht="30" customHeight="1">
      <c r="A109" s="225" t="s">
        <v>82</v>
      </c>
      <c r="B109" s="225"/>
      <c r="C109" s="225"/>
      <c r="D109" s="225"/>
      <c r="E109" s="225"/>
      <c r="F109" s="225"/>
      <c r="G109" s="225"/>
      <c r="H109" s="225"/>
      <c r="I109" s="225"/>
      <c r="J109" s="82">
        <v>2</v>
      </c>
      <c r="K109" s="60"/>
      <c r="L109" s="53"/>
      <c r="M109" s="61"/>
    </row>
    <row r="110" spans="1:13" ht="30" customHeight="1" thickBot="1">
      <c r="A110" s="226" t="s">
        <v>108</v>
      </c>
      <c r="B110" s="226"/>
      <c r="C110" s="226"/>
      <c r="D110" s="226"/>
      <c r="E110" s="226"/>
      <c r="F110" s="226"/>
      <c r="G110" s="226"/>
      <c r="H110" s="226"/>
      <c r="I110" s="226"/>
      <c r="J110" s="49"/>
      <c r="K110" s="62"/>
      <c r="L110" s="53"/>
      <c r="M110" s="63"/>
    </row>
    <row r="111" spans="1:13" ht="30" customHeight="1" thickBot="1">
      <c r="A111" s="209" t="str">
        <f>IF(K111&lt;0,"Ecart en moins par rapport à la valeur minimale de rendement (net)","Ecart en plus par rapport à la valeur minimale de rendement (net)")</f>
        <v>Ecart en plus par rapport à la valeur minimale de rendement (net)</v>
      </c>
      <c r="B111" s="210"/>
      <c r="C111" s="211"/>
      <c r="D111" s="211"/>
      <c r="E111" s="211"/>
      <c r="F111" s="211"/>
      <c r="G111" s="211"/>
      <c r="H111" s="211"/>
      <c r="I111" s="212"/>
      <c r="J111" s="49"/>
      <c r="K111" s="56"/>
      <c r="L111" s="53"/>
      <c r="M111" s="59"/>
    </row>
    <row r="112" spans="1:13" ht="17.25" customHeight="1">
      <c r="A112" s="50" t="s">
        <v>30</v>
      </c>
      <c r="B112" s="50"/>
      <c r="C112" s="51"/>
      <c r="D112" s="51"/>
      <c r="E112" s="51"/>
      <c r="F112" s="51"/>
      <c r="G112" s="51"/>
      <c r="H112" s="51"/>
      <c r="I112" s="51"/>
      <c r="J112" s="32"/>
      <c r="K112" s="27"/>
      <c r="L112" s="27"/>
      <c r="M112" s="52"/>
    </row>
    <row r="113" spans="1:13" ht="51" customHeight="1">
      <c r="C113" s="35"/>
      <c r="D113" s="35"/>
      <c r="E113" s="35"/>
      <c r="F113" s="35"/>
      <c r="G113" s="35"/>
      <c r="H113" s="35"/>
      <c r="I113" s="32"/>
      <c r="J113" s="32"/>
      <c r="K113" s="27"/>
      <c r="L113" s="27"/>
      <c r="M113" s="52"/>
    </row>
    <row r="114" spans="1:13" ht="12.75" customHeight="1">
      <c r="A114" s="2" t="s">
        <v>1</v>
      </c>
      <c r="B114" s="3"/>
      <c r="C114" s="3" t="s">
        <v>1</v>
      </c>
      <c r="D114" s="3" t="s">
        <v>1</v>
      </c>
      <c r="E114" s="3" t="s">
        <v>1</v>
      </c>
      <c r="F114" s="3" t="s">
        <v>1</v>
      </c>
      <c r="G114" s="3" t="s">
        <v>1</v>
      </c>
      <c r="H114" s="3" t="s">
        <v>1</v>
      </c>
      <c r="I114" s="4" t="s">
        <v>1</v>
      </c>
      <c r="J114" s="2" t="s">
        <v>1</v>
      </c>
      <c r="K114" s="3" t="s">
        <v>1</v>
      </c>
      <c r="L114" s="3" t="s">
        <v>1</v>
      </c>
      <c r="M114" s="4" t="s">
        <v>1</v>
      </c>
    </row>
    <row r="115" spans="1:13" ht="12.75" customHeight="1">
      <c r="A115" s="236" t="s">
        <v>31</v>
      </c>
      <c r="B115" s="237"/>
      <c r="C115" s="237"/>
      <c r="D115" s="237"/>
      <c r="E115" s="237"/>
      <c r="F115" s="237"/>
      <c r="G115" s="237"/>
      <c r="H115" s="237"/>
      <c r="I115" s="238"/>
      <c r="J115" s="44"/>
      <c r="K115" s="13" t="s">
        <v>41</v>
      </c>
      <c r="L115" s="6"/>
      <c r="M115" s="7"/>
    </row>
    <row r="116" spans="1:13" ht="12.75" customHeight="1">
      <c r="A116" s="236" t="s">
        <v>32</v>
      </c>
      <c r="B116" s="237"/>
      <c r="C116" s="237"/>
      <c r="D116" s="237"/>
      <c r="E116" s="237"/>
      <c r="F116" s="237"/>
      <c r="G116" s="237"/>
      <c r="H116" s="237"/>
      <c r="I116" s="238"/>
      <c r="J116" s="44"/>
      <c r="K116" s="6" t="s">
        <v>1</v>
      </c>
      <c r="L116" s="6"/>
      <c r="M116" s="7" t="s">
        <v>1</v>
      </c>
    </row>
    <row r="117" spans="1:13" ht="12.75" customHeight="1">
      <c r="A117" s="5" t="s">
        <v>1</v>
      </c>
      <c r="B117" s="6"/>
      <c r="C117" s="6"/>
      <c r="D117" s="6"/>
      <c r="E117" s="6"/>
      <c r="F117" s="6"/>
      <c r="G117" s="6"/>
      <c r="H117" s="6"/>
      <c r="I117" s="7" t="s">
        <v>1</v>
      </c>
      <c r="J117" s="44"/>
      <c r="K117" s="6" t="s">
        <v>2</v>
      </c>
      <c r="L117" s="6"/>
      <c r="M117" s="7" t="s">
        <v>1</v>
      </c>
    </row>
    <row r="118" spans="1:13" ht="12.75" customHeight="1">
      <c r="A118" s="5" t="s">
        <v>1</v>
      </c>
      <c r="B118" s="6"/>
      <c r="C118" s="6"/>
      <c r="D118" s="11" t="s">
        <v>3</v>
      </c>
      <c r="E118" s="6"/>
      <c r="F118" s="44"/>
      <c r="G118" s="6"/>
      <c r="H118" s="6"/>
      <c r="I118" s="7"/>
      <c r="J118" s="44"/>
      <c r="K118" s="6" t="s">
        <v>42</v>
      </c>
      <c r="L118" s="6"/>
      <c r="M118" s="7" t="s">
        <v>1</v>
      </c>
    </row>
    <row r="119" spans="1:13" ht="12.75" customHeight="1">
      <c r="A119" s="5" t="s">
        <v>1</v>
      </c>
      <c r="B119" s="6"/>
      <c r="C119" s="6" t="s">
        <v>1</v>
      </c>
      <c r="D119" s="11" t="s">
        <v>1</v>
      </c>
      <c r="E119" s="6"/>
      <c r="F119" s="44"/>
      <c r="G119" s="6" t="s">
        <v>1</v>
      </c>
      <c r="H119" s="6" t="s">
        <v>1</v>
      </c>
      <c r="I119" s="7" t="s">
        <v>1</v>
      </c>
      <c r="J119" s="44"/>
      <c r="K119" s="6" t="s">
        <v>1</v>
      </c>
      <c r="L119" s="6"/>
      <c r="M119" s="7" t="s">
        <v>1</v>
      </c>
    </row>
    <row r="120" spans="1:13" ht="12.75" customHeight="1">
      <c r="A120" s="12" t="s">
        <v>33</v>
      </c>
      <c r="B120" s="90"/>
      <c r="C120" s="44"/>
      <c r="D120" s="11" t="s">
        <v>3</v>
      </c>
      <c r="E120" s="6"/>
      <c r="F120" s="44"/>
      <c r="G120" s="6"/>
      <c r="H120" s="6"/>
      <c r="I120" s="7"/>
      <c r="J120" s="44"/>
      <c r="K120" s="6" t="s">
        <v>43</v>
      </c>
      <c r="L120" s="6"/>
      <c r="M120" s="7" t="s">
        <v>1</v>
      </c>
    </row>
    <row r="121" spans="1:13" ht="12.75" customHeight="1">
      <c r="A121" s="8" t="s">
        <v>1</v>
      </c>
      <c r="B121" s="9"/>
      <c r="C121" s="9" t="s">
        <v>1</v>
      </c>
      <c r="D121" s="9" t="s">
        <v>1</v>
      </c>
      <c r="E121" s="9"/>
      <c r="F121" s="9" t="s">
        <v>1</v>
      </c>
      <c r="G121" s="9" t="s">
        <v>1</v>
      </c>
      <c r="H121" s="9" t="s">
        <v>1</v>
      </c>
      <c r="I121" s="10" t="s">
        <v>1</v>
      </c>
      <c r="J121" s="8" t="s">
        <v>1</v>
      </c>
      <c r="K121" s="9" t="s">
        <v>1</v>
      </c>
      <c r="L121" s="9" t="s">
        <v>1</v>
      </c>
      <c r="M121" s="10" t="s">
        <v>1</v>
      </c>
    </row>
    <row r="122" spans="1:13" ht="17.25" customHeight="1">
      <c r="C122" s="35"/>
      <c r="D122" s="35"/>
      <c r="E122" s="35"/>
      <c r="F122" s="35"/>
      <c r="G122" s="35"/>
      <c r="H122" s="35"/>
      <c r="I122" s="32"/>
      <c r="J122" s="32"/>
      <c r="K122" s="27"/>
      <c r="L122" s="27"/>
      <c r="M122" s="52"/>
    </row>
    <row r="123" spans="1:13" ht="14.1" customHeight="1">
      <c r="A123" s="14" t="s">
        <v>20</v>
      </c>
      <c r="C123" s="35"/>
      <c r="D123" s="35"/>
      <c r="E123" s="35"/>
      <c r="F123" s="35"/>
      <c r="G123" s="35"/>
      <c r="H123" s="35"/>
      <c r="I123" s="32"/>
      <c r="J123" s="32"/>
      <c r="K123" s="27"/>
      <c r="L123" s="27"/>
      <c r="M123" s="52"/>
    </row>
    <row r="124" spans="1:13" ht="17.25" customHeight="1">
      <c r="C124" s="35"/>
      <c r="D124" s="35"/>
      <c r="E124" s="35"/>
      <c r="F124" s="35"/>
      <c r="G124" s="35"/>
      <c r="H124" s="35"/>
      <c r="I124" s="32"/>
      <c r="J124" s="32"/>
      <c r="K124" s="27"/>
      <c r="L124" s="27"/>
      <c r="M124" s="52"/>
    </row>
    <row r="125" spans="1:13" ht="17.25" customHeight="1">
      <c r="C125" s="35"/>
      <c r="D125" s="35"/>
      <c r="E125" s="35"/>
      <c r="F125" s="35"/>
      <c r="G125" s="35"/>
      <c r="H125" s="35"/>
      <c r="I125" s="32"/>
      <c r="J125" s="32"/>
      <c r="K125" s="27"/>
      <c r="L125" s="27"/>
      <c r="M125" s="52"/>
    </row>
    <row r="126" spans="1:13" ht="25.5" customHeight="1">
      <c r="C126" s="35"/>
      <c r="D126" s="35"/>
      <c r="E126" s="35"/>
      <c r="F126" s="35"/>
      <c r="G126" s="35"/>
      <c r="H126" s="35"/>
      <c r="I126" s="32"/>
      <c r="J126" s="32"/>
      <c r="K126" s="27"/>
      <c r="L126" s="27"/>
      <c r="M126" s="52"/>
    </row>
    <row r="127" spans="1:13" ht="27.75" customHeight="1">
      <c r="A127" s="124" t="s">
        <v>44</v>
      </c>
      <c r="B127" s="125"/>
      <c r="C127" s="125"/>
      <c r="D127" s="125"/>
      <c r="E127" s="125"/>
      <c r="F127" s="125"/>
      <c r="G127" s="126"/>
      <c r="H127" s="28"/>
      <c r="I127" s="28"/>
      <c r="J127" s="28"/>
      <c r="K127" s="28"/>
      <c r="L127" s="28"/>
      <c r="M127" s="28"/>
    </row>
    <row r="128" spans="1:13" ht="24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 ht="47.25" customHeight="1">
      <c r="A129" s="220"/>
      <c r="B129" s="220"/>
      <c r="C129" s="220"/>
      <c r="E129" s="92"/>
      <c r="F129" s="95"/>
      <c r="J129" s="95"/>
      <c r="K129" s="132" t="s">
        <v>105</v>
      </c>
      <c r="L129" s="29"/>
      <c r="M129" s="93" t="s">
        <v>11</v>
      </c>
    </row>
    <row r="130" spans="1:13" ht="20.100000000000001" customHeight="1">
      <c r="A130" s="221" t="s">
        <v>54</v>
      </c>
      <c r="B130" s="222"/>
      <c r="C130" s="222"/>
      <c r="D130" s="222"/>
      <c r="E130" s="222"/>
      <c r="F130" s="222"/>
      <c r="G130" s="222"/>
      <c r="H130" s="222"/>
      <c r="I130" s="222"/>
      <c r="J130" s="223"/>
      <c r="K130" s="30"/>
      <c r="L130" s="40"/>
      <c r="M130" s="41"/>
    </row>
    <row r="131" spans="1:13" ht="20.100000000000001" customHeight="1">
      <c r="A131" s="221" t="s">
        <v>45</v>
      </c>
      <c r="B131" s="222"/>
      <c r="C131" s="222"/>
      <c r="D131" s="222"/>
      <c r="E131" s="222"/>
      <c r="F131" s="222"/>
      <c r="G131" s="222"/>
      <c r="H131" s="222"/>
      <c r="I131" s="222"/>
      <c r="J131" s="223"/>
      <c r="K131" s="30"/>
      <c r="L131" s="97">
        <v>1</v>
      </c>
      <c r="M131" s="41"/>
    </row>
    <row r="132" spans="1:13" ht="20.100000000000001" customHeight="1">
      <c r="A132" s="221" t="s">
        <v>46</v>
      </c>
      <c r="B132" s="222"/>
      <c r="C132" s="222"/>
      <c r="D132" s="222"/>
      <c r="E132" s="222"/>
      <c r="F132" s="222"/>
      <c r="G132" s="222"/>
      <c r="H132" s="222"/>
      <c r="I132" s="222"/>
      <c r="J132" s="223"/>
      <c r="K132" s="30"/>
      <c r="L132" s="40"/>
      <c r="M132" s="41"/>
    </row>
    <row r="133" spans="1:13" ht="6.75" customHeight="1">
      <c r="A133" s="208"/>
      <c r="B133" s="208"/>
      <c r="C133" s="208"/>
      <c r="D133" s="208"/>
      <c r="E133" s="208"/>
      <c r="F133" s="208"/>
      <c r="G133" s="101"/>
      <c r="H133" s="101"/>
      <c r="I133" s="101"/>
      <c r="J133" s="42"/>
      <c r="K133" s="27"/>
      <c r="L133" s="40"/>
      <c r="M133" s="41"/>
    </row>
    <row r="134" spans="1:13" ht="20.100000000000001" customHeight="1">
      <c r="A134" s="205" t="s">
        <v>24</v>
      </c>
      <c r="B134" s="206"/>
      <c r="C134" s="206"/>
      <c r="D134" s="206"/>
      <c r="E134" s="206"/>
      <c r="F134" s="206"/>
      <c r="G134" s="206"/>
      <c r="H134" s="206"/>
      <c r="I134" s="206"/>
      <c r="J134" s="207"/>
      <c r="K134" s="58"/>
      <c r="L134" s="40"/>
      <c r="M134" s="41"/>
    </row>
    <row r="135" spans="1:13" ht="6.75" customHeight="1">
      <c r="A135" s="224"/>
      <c r="B135" s="224"/>
      <c r="C135" s="224"/>
      <c r="D135" s="101"/>
      <c r="E135" s="51"/>
      <c r="F135" s="42"/>
      <c r="G135" s="101"/>
      <c r="H135" s="101"/>
      <c r="I135" s="101"/>
      <c r="J135" s="42"/>
      <c r="K135" s="27"/>
      <c r="L135" s="40"/>
      <c r="M135" s="41"/>
    </row>
    <row r="136" spans="1:13" ht="20.100000000000001" customHeight="1">
      <c r="A136" s="221" t="s">
        <v>53</v>
      </c>
      <c r="B136" s="222"/>
      <c r="C136" s="222"/>
      <c r="D136" s="222"/>
      <c r="E136" s="222"/>
      <c r="F136" s="222"/>
      <c r="G136" s="222"/>
      <c r="H136" s="222"/>
      <c r="I136" s="222"/>
      <c r="J136" s="223"/>
      <c r="K136" s="30"/>
      <c r="L136" s="40"/>
      <c r="M136" s="41"/>
    </row>
    <row r="137" spans="1:13" ht="20.100000000000001" customHeight="1">
      <c r="A137" s="221" t="s">
        <v>25</v>
      </c>
      <c r="B137" s="222"/>
      <c r="C137" s="222"/>
      <c r="D137" s="222"/>
      <c r="E137" s="222"/>
      <c r="F137" s="222"/>
      <c r="G137" s="222"/>
      <c r="H137" s="222"/>
      <c r="I137" s="222"/>
      <c r="J137" s="223"/>
      <c r="K137" s="30"/>
      <c r="L137" s="40"/>
      <c r="M137" s="41"/>
    </row>
    <row r="138" spans="1:13" ht="7.5" customHeight="1">
      <c r="A138" s="42"/>
      <c r="B138" s="42"/>
      <c r="C138" s="42"/>
      <c r="D138" s="101"/>
      <c r="E138" s="51"/>
      <c r="F138" s="42"/>
      <c r="G138" s="101"/>
      <c r="H138" s="101"/>
      <c r="I138" s="101"/>
      <c r="J138" s="42"/>
      <c r="K138" s="27"/>
      <c r="L138" s="40"/>
      <c r="M138" s="41"/>
    </row>
    <row r="139" spans="1:13" ht="20.100000000000001" customHeight="1">
      <c r="A139" s="205" t="s">
        <v>24</v>
      </c>
      <c r="B139" s="206"/>
      <c r="C139" s="206"/>
      <c r="D139" s="206"/>
      <c r="E139" s="206"/>
      <c r="F139" s="206"/>
      <c r="G139" s="206"/>
      <c r="H139" s="206"/>
      <c r="I139" s="206"/>
      <c r="J139" s="207"/>
      <c r="K139" s="58"/>
    </row>
    <row r="140" spans="1:13" ht="9" customHeight="1" thickBot="1">
      <c r="A140" s="101"/>
      <c r="B140" s="101"/>
      <c r="C140" s="101"/>
      <c r="D140" s="101"/>
      <c r="E140" s="102"/>
      <c r="F140" s="101"/>
      <c r="G140" s="101"/>
      <c r="H140" s="101"/>
      <c r="I140" s="101"/>
      <c r="J140" s="101"/>
    </row>
    <row r="141" spans="1:13" ht="30" customHeight="1" thickBot="1">
      <c r="A141" s="227" t="s">
        <v>83</v>
      </c>
      <c r="B141" s="228"/>
      <c r="C141" s="228"/>
      <c r="D141" s="228"/>
      <c r="E141" s="228"/>
      <c r="F141" s="228"/>
      <c r="G141" s="228"/>
      <c r="H141" s="228"/>
      <c r="I141" s="228"/>
      <c r="J141" s="229"/>
      <c r="K141" s="140"/>
      <c r="M141" s="59"/>
    </row>
    <row r="142" spans="1:13" ht="9" customHeight="1">
      <c r="A142" s="43"/>
      <c r="B142" s="43"/>
      <c r="C142" s="43"/>
      <c r="D142" s="44"/>
      <c r="F142" s="44"/>
      <c r="H142" s="44"/>
      <c r="K142" s="45"/>
      <c r="L142" s="45"/>
      <c r="M142" s="46"/>
    </row>
    <row r="143" spans="1:13" ht="15" customHeight="1">
      <c r="A143" s="145" t="s">
        <v>38</v>
      </c>
      <c r="B143" s="43"/>
      <c r="C143" s="43"/>
      <c r="D143" s="44"/>
      <c r="F143" s="44"/>
      <c r="H143" s="44"/>
      <c r="J143" s="86"/>
      <c r="K143" s="103"/>
      <c r="L143" s="57"/>
      <c r="M143" s="14"/>
    </row>
    <row r="144" spans="1:13" ht="61.5" customHeight="1">
      <c r="A144" s="43"/>
      <c r="B144" s="43"/>
      <c r="C144" s="43"/>
      <c r="D144" s="44"/>
      <c r="F144" s="44"/>
      <c r="H144" s="44"/>
      <c r="I144" s="81"/>
      <c r="K144" s="45"/>
      <c r="L144" s="45"/>
      <c r="M144" s="46"/>
    </row>
    <row r="145" spans="1:13" ht="20.25" customHeight="1">
      <c r="A145" s="144" t="s">
        <v>28</v>
      </c>
      <c r="B145" s="47"/>
      <c r="C145" s="28"/>
      <c r="D145" s="28"/>
      <c r="E145" s="28"/>
      <c r="F145" s="28"/>
      <c r="H145" s="28"/>
      <c r="I145" s="28"/>
      <c r="J145" s="28"/>
      <c r="K145" s="28"/>
      <c r="L145" s="28"/>
      <c r="M145" s="48"/>
    </row>
    <row r="146" spans="1:13" ht="15" customHeight="1">
      <c r="A146" s="47"/>
      <c r="B146" s="47"/>
      <c r="C146" s="28"/>
      <c r="D146" s="28"/>
      <c r="E146" s="28"/>
      <c r="F146" s="28"/>
      <c r="H146" s="28"/>
      <c r="I146" s="28"/>
      <c r="J146" s="28"/>
      <c r="K146" s="28"/>
      <c r="L146" s="28"/>
      <c r="M146" s="48"/>
    </row>
    <row r="147" spans="1:13" ht="27" customHeight="1">
      <c r="A147" s="225" t="s">
        <v>47</v>
      </c>
      <c r="B147" s="225"/>
      <c r="C147" s="225"/>
      <c r="D147" s="225"/>
      <c r="E147" s="225"/>
      <c r="F147" s="225"/>
      <c r="G147" s="225"/>
      <c r="H147" s="225"/>
      <c r="I147" s="225"/>
      <c r="J147" s="82">
        <v>1</v>
      </c>
      <c r="K147" s="60"/>
      <c r="L147" s="53"/>
      <c r="M147" s="61"/>
    </row>
    <row r="148" spans="1:13" ht="27.75" customHeight="1">
      <c r="A148" s="225" t="s">
        <v>82</v>
      </c>
      <c r="B148" s="225"/>
      <c r="C148" s="225"/>
      <c r="D148" s="225"/>
      <c r="E148" s="225"/>
      <c r="F148" s="225"/>
      <c r="G148" s="225"/>
      <c r="H148" s="225"/>
      <c r="I148" s="225"/>
      <c r="J148" s="82">
        <v>2</v>
      </c>
      <c r="K148" s="60"/>
      <c r="L148" s="53"/>
      <c r="M148" s="61"/>
    </row>
    <row r="149" spans="1:13" ht="36.75" customHeight="1" thickBot="1">
      <c r="A149" s="226" t="s">
        <v>108</v>
      </c>
      <c r="B149" s="226"/>
      <c r="C149" s="226"/>
      <c r="D149" s="226"/>
      <c r="E149" s="226"/>
      <c r="F149" s="226"/>
      <c r="G149" s="226"/>
      <c r="H149" s="226"/>
      <c r="I149" s="226"/>
      <c r="J149" s="49"/>
      <c r="K149" s="62"/>
      <c r="L149" s="53"/>
      <c r="M149" s="63"/>
    </row>
    <row r="150" spans="1:13" ht="30" customHeight="1" thickBot="1">
      <c r="A150" s="209" t="str">
        <f>IF(K150&lt;0,"Ecart en moins par rapport à la valeur minimale de rendement (net)","Ecart en plus par rapport à la valeur minimale de rendement (net)")</f>
        <v>Ecart en plus par rapport à la valeur minimale de rendement (net)</v>
      </c>
      <c r="B150" s="210"/>
      <c r="C150" s="211"/>
      <c r="D150" s="211"/>
      <c r="E150" s="211"/>
      <c r="F150" s="211"/>
      <c r="G150" s="211"/>
      <c r="H150" s="211"/>
      <c r="I150" s="212"/>
      <c r="J150" s="49"/>
      <c r="K150" s="56"/>
      <c r="L150" s="53"/>
      <c r="M150" s="59"/>
    </row>
    <row r="151" spans="1:13" ht="17.25" customHeight="1">
      <c r="A151" s="50" t="s">
        <v>30</v>
      </c>
      <c r="B151" s="50"/>
      <c r="C151" s="51"/>
      <c r="D151" s="51"/>
      <c r="E151" s="51"/>
      <c r="F151" s="51"/>
      <c r="G151" s="51"/>
      <c r="H151" s="51"/>
      <c r="I151" s="51"/>
      <c r="J151" s="32"/>
      <c r="K151" s="27"/>
      <c r="L151" s="27"/>
      <c r="M151" s="52"/>
    </row>
    <row r="152" spans="1:13" ht="51" customHeight="1"/>
    <row r="153" spans="1:13">
      <c r="A153" s="2" t="s">
        <v>1</v>
      </c>
      <c r="B153" s="3"/>
      <c r="C153" s="3" t="s">
        <v>1</v>
      </c>
      <c r="D153" s="3" t="s">
        <v>1</v>
      </c>
      <c r="E153" s="3" t="s">
        <v>1</v>
      </c>
      <c r="F153" s="3" t="s">
        <v>1</v>
      </c>
      <c r="G153" s="3" t="s">
        <v>1</v>
      </c>
      <c r="H153" s="3" t="s">
        <v>1</v>
      </c>
      <c r="I153" s="4" t="s">
        <v>1</v>
      </c>
      <c r="J153" s="2" t="s">
        <v>1</v>
      </c>
      <c r="K153" s="3" t="s">
        <v>1</v>
      </c>
      <c r="L153" s="3" t="s">
        <v>1</v>
      </c>
      <c r="M153" s="4" t="s">
        <v>1</v>
      </c>
    </row>
    <row r="154" spans="1:13">
      <c r="A154" s="236" t="s">
        <v>31</v>
      </c>
      <c r="B154" s="237"/>
      <c r="C154" s="237"/>
      <c r="D154" s="237"/>
      <c r="E154" s="237"/>
      <c r="F154" s="237"/>
      <c r="G154" s="237"/>
      <c r="H154" s="237"/>
      <c r="I154" s="238"/>
      <c r="J154" s="44"/>
      <c r="K154" s="13" t="s">
        <v>34</v>
      </c>
      <c r="L154" s="6"/>
      <c r="M154" s="7"/>
    </row>
    <row r="155" spans="1:13">
      <c r="A155" s="236" t="s">
        <v>32</v>
      </c>
      <c r="B155" s="237"/>
      <c r="C155" s="237"/>
      <c r="D155" s="237"/>
      <c r="E155" s="237"/>
      <c r="F155" s="237"/>
      <c r="G155" s="237"/>
      <c r="H155" s="237"/>
      <c r="I155" s="238"/>
      <c r="J155" s="44"/>
      <c r="K155" s="6" t="s">
        <v>1</v>
      </c>
      <c r="L155" s="6"/>
      <c r="M155" s="7" t="s">
        <v>1</v>
      </c>
    </row>
    <row r="156" spans="1:13">
      <c r="A156" s="5" t="s">
        <v>1</v>
      </c>
      <c r="B156" s="6"/>
      <c r="C156" s="6"/>
      <c r="D156" s="6"/>
      <c r="E156" s="6"/>
      <c r="F156" s="6"/>
      <c r="G156" s="6"/>
      <c r="H156" s="6"/>
      <c r="I156" s="7" t="s">
        <v>1</v>
      </c>
      <c r="J156" s="44"/>
      <c r="K156" s="6" t="s">
        <v>2</v>
      </c>
      <c r="L156" s="6"/>
      <c r="M156" s="7" t="s">
        <v>1</v>
      </c>
    </row>
    <row r="157" spans="1:13">
      <c r="A157" s="5" t="s">
        <v>1</v>
      </c>
      <c r="B157" s="6"/>
      <c r="C157" s="6"/>
      <c r="D157" s="11" t="s">
        <v>3</v>
      </c>
      <c r="E157" s="6"/>
      <c r="F157" s="44"/>
      <c r="G157" s="6"/>
      <c r="H157" s="6"/>
      <c r="I157" s="7"/>
      <c r="J157" s="44"/>
      <c r="K157" s="6" t="s">
        <v>35</v>
      </c>
      <c r="L157" s="6"/>
      <c r="M157" s="7" t="s">
        <v>1</v>
      </c>
    </row>
    <row r="158" spans="1:13">
      <c r="A158" s="5" t="s">
        <v>1</v>
      </c>
      <c r="B158" s="6"/>
      <c r="C158" s="6" t="s">
        <v>1</v>
      </c>
      <c r="D158" s="11" t="s">
        <v>1</v>
      </c>
      <c r="E158" s="6"/>
      <c r="F158" s="44"/>
      <c r="G158" s="6" t="s">
        <v>1</v>
      </c>
      <c r="H158" s="6" t="s">
        <v>1</v>
      </c>
      <c r="I158" s="7" t="s">
        <v>1</v>
      </c>
      <c r="J158" s="44"/>
      <c r="K158" s="6" t="s">
        <v>1</v>
      </c>
      <c r="L158" s="6"/>
      <c r="M158" s="7" t="s">
        <v>1</v>
      </c>
    </row>
    <row r="159" spans="1:13">
      <c r="A159" s="12" t="s">
        <v>33</v>
      </c>
      <c r="B159" s="90"/>
      <c r="C159" s="44"/>
      <c r="D159" s="11" t="s">
        <v>3</v>
      </c>
      <c r="E159" s="6"/>
      <c r="F159" s="44"/>
      <c r="G159" s="6"/>
      <c r="H159" s="6"/>
      <c r="I159" s="7"/>
      <c r="J159" s="44"/>
      <c r="K159" s="6" t="s">
        <v>36</v>
      </c>
      <c r="L159" s="6"/>
      <c r="M159" s="7" t="s">
        <v>1</v>
      </c>
    </row>
    <row r="160" spans="1:13">
      <c r="A160" s="8" t="s">
        <v>1</v>
      </c>
      <c r="B160" s="9"/>
      <c r="C160" s="9" t="s">
        <v>1</v>
      </c>
      <c r="D160" s="9" t="s">
        <v>1</v>
      </c>
      <c r="E160" s="9"/>
      <c r="F160" s="9" t="s">
        <v>1</v>
      </c>
      <c r="G160" s="9" t="s">
        <v>1</v>
      </c>
      <c r="H160" s="9" t="s">
        <v>1</v>
      </c>
      <c r="I160" s="10" t="s">
        <v>1</v>
      </c>
      <c r="J160" s="8" t="s">
        <v>1</v>
      </c>
      <c r="K160" s="9" t="s">
        <v>1</v>
      </c>
      <c r="L160" s="9" t="s">
        <v>1</v>
      </c>
      <c r="M160" s="10" t="s">
        <v>1</v>
      </c>
    </row>
  </sheetData>
  <mergeCells count="86">
    <mergeCell ref="K9:M9"/>
    <mergeCell ref="K10:M10"/>
    <mergeCell ref="A155:I155"/>
    <mergeCell ref="F28:G28"/>
    <mergeCell ref="F29:G29"/>
    <mergeCell ref="F30:G30"/>
    <mergeCell ref="F31:G31"/>
    <mergeCell ref="F37:G37"/>
    <mergeCell ref="F32:G32"/>
    <mergeCell ref="F33:G33"/>
    <mergeCell ref="F35:G35"/>
    <mergeCell ref="F36:G36"/>
    <mergeCell ref="A93:J93"/>
    <mergeCell ref="A54:F54"/>
    <mergeCell ref="A55:F55"/>
    <mergeCell ref="A56:F56"/>
    <mergeCell ref="A95:J95"/>
    <mergeCell ref="A94:F94"/>
    <mergeCell ref="A61:F61"/>
    <mergeCell ref="A63:F63"/>
    <mergeCell ref="A65:F65"/>
    <mergeCell ref="A90:C90"/>
    <mergeCell ref="A73:I73"/>
    <mergeCell ref="A74:I74"/>
    <mergeCell ref="A91:J91"/>
    <mergeCell ref="A92:J92"/>
    <mergeCell ref="A71:I71"/>
    <mergeCell ref="A96:C96"/>
    <mergeCell ref="A111:I111"/>
    <mergeCell ref="A108:I108"/>
    <mergeCell ref="A109:I109"/>
    <mergeCell ref="A110:I110"/>
    <mergeCell ref="A97:J97"/>
    <mergeCell ref="A98:J98"/>
    <mergeCell ref="A100:J100"/>
    <mergeCell ref="A102:J102"/>
    <mergeCell ref="A72:I72"/>
    <mergeCell ref="A60:F60"/>
    <mergeCell ref="G52:K52"/>
    <mergeCell ref="B31:E31"/>
    <mergeCell ref="B32:E32"/>
    <mergeCell ref="B33:E33"/>
    <mergeCell ref="A36:E36"/>
    <mergeCell ref="A37:E37"/>
    <mergeCell ref="A58:F58"/>
    <mergeCell ref="A59:C59"/>
    <mergeCell ref="A57:C57"/>
    <mergeCell ref="A35:E35"/>
    <mergeCell ref="A53:C53"/>
    <mergeCell ref="A1:C1"/>
    <mergeCell ref="A2:C2"/>
    <mergeCell ref="A3:C3"/>
    <mergeCell ref="D20:I20"/>
    <mergeCell ref="A131:J131"/>
    <mergeCell ref="A22:M22"/>
    <mergeCell ref="B25:E25"/>
    <mergeCell ref="B26:E26"/>
    <mergeCell ref="B27:E27"/>
    <mergeCell ref="F23:K24"/>
    <mergeCell ref="F25:G25"/>
    <mergeCell ref="F26:G26"/>
    <mergeCell ref="F27:G27"/>
    <mergeCell ref="B28:E28"/>
    <mergeCell ref="B29:E29"/>
    <mergeCell ref="B30:E30"/>
    <mergeCell ref="A147:I147"/>
    <mergeCell ref="A139:J139"/>
    <mergeCell ref="A141:J141"/>
    <mergeCell ref="A149:I149"/>
    <mergeCell ref="A148:I148"/>
    <mergeCell ref="A116:I116"/>
    <mergeCell ref="A154:I154"/>
    <mergeCell ref="A18:M18"/>
    <mergeCell ref="A78:I78"/>
    <mergeCell ref="A79:I79"/>
    <mergeCell ref="A115:I115"/>
    <mergeCell ref="F39:G39"/>
    <mergeCell ref="A150:I150"/>
    <mergeCell ref="A129:C129"/>
    <mergeCell ref="A130:J130"/>
    <mergeCell ref="A133:F133"/>
    <mergeCell ref="A135:C135"/>
    <mergeCell ref="A137:J137"/>
    <mergeCell ref="A136:J136"/>
    <mergeCell ref="A132:J132"/>
    <mergeCell ref="A134:J134"/>
  </mergeCells>
  <phoneticPr fontId="0" type="noConversion"/>
  <pageMargins left="0.59055118110236227" right="0" top="0.59055118110236227" bottom="0.19685039370078741" header="0.51181102362204722" footer="0.51181102362204722"/>
  <pageSetup paperSize="9" orientation="portrait" r:id="rId1"/>
  <headerFooter alignWithMargins="0">
    <oddFooter>&amp;L&amp;9Form 44.60
Version vom 01.09.2020/RaP</oddFooter>
  </headerFooter>
  <rowBreaks count="3" manualBreakCount="3">
    <brk id="46" max="16383" man="1"/>
    <brk id="85" max="16383" man="1"/>
    <brk id="122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39"/>
  <sheetViews>
    <sheetView workbookViewId="0">
      <selection activeCell="B19" sqref="B19"/>
    </sheetView>
  </sheetViews>
  <sheetFormatPr baseColWidth="10" defaultRowHeight="12.75"/>
  <cols>
    <col min="1" max="1" width="11.85546875" customWidth="1"/>
    <col min="2" max="2" width="20.28515625" customWidth="1"/>
    <col min="3" max="3" width="19.140625" customWidth="1"/>
    <col min="4" max="4" width="10.7109375" customWidth="1"/>
    <col min="5" max="5" width="12" customWidth="1"/>
    <col min="7" max="7" width="10.85546875" customWidth="1"/>
  </cols>
  <sheetData>
    <row r="3" spans="1:7" ht="18">
      <c r="A3" s="68"/>
      <c r="G3" s="69" t="s">
        <v>57</v>
      </c>
    </row>
    <row r="5" spans="1:7" ht="15.75">
      <c r="A5" s="80" t="s">
        <v>65</v>
      </c>
      <c r="B5" s="108" t="s">
        <v>68</v>
      </c>
      <c r="C5" s="71"/>
      <c r="D5" s="69"/>
      <c r="E5" s="70" t="s">
        <v>56</v>
      </c>
      <c r="F5" s="259" t="s">
        <v>96</v>
      </c>
      <c r="G5" s="259"/>
    </row>
    <row r="6" spans="1:7" ht="15.75">
      <c r="B6" s="108" t="s">
        <v>55</v>
      </c>
      <c r="C6" s="109"/>
      <c r="D6" s="109"/>
      <c r="E6" s="109"/>
    </row>
    <row r="8" spans="1:7" ht="38.25">
      <c r="A8" s="76" t="s">
        <v>9</v>
      </c>
      <c r="B8" s="105" t="s">
        <v>58</v>
      </c>
      <c r="C8" s="105" t="s">
        <v>59</v>
      </c>
      <c r="D8" s="75" t="s">
        <v>103</v>
      </c>
      <c r="E8" s="76" t="s">
        <v>60</v>
      </c>
      <c r="F8" s="76" t="s">
        <v>61</v>
      </c>
      <c r="G8" s="72" t="s">
        <v>62</v>
      </c>
    </row>
    <row r="9" spans="1:7" s="160" customFormat="1" ht="20.100000000000001" customHeight="1">
      <c r="A9" s="159"/>
      <c r="B9" s="158"/>
      <c r="C9" s="158"/>
      <c r="D9" s="158"/>
      <c r="E9" s="158"/>
      <c r="F9" s="158"/>
      <c r="G9" s="158"/>
    </row>
    <row r="10" spans="1:7" s="163" customFormat="1" ht="20.100000000000001" customHeight="1">
      <c r="A10" s="181"/>
      <c r="B10" s="161"/>
      <c r="C10" s="161"/>
      <c r="D10" s="161"/>
      <c r="E10" s="182"/>
      <c r="F10" s="182"/>
      <c r="G10" s="161"/>
    </row>
    <row r="11" spans="1:7" s="163" customFormat="1" ht="20.100000000000001" customHeight="1">
      <c r="A11" s="164"/>
      <c r="B11" s="161"/>
      <c r="C11" s="161"/>
      <c r="D11" s="161"/>
      <c r="E11" s="182"/>
      <c r="F11" s="182"/>
      <c r="G11" s="161"/>
    </row>
    <row r="12" spans="1:7" s="163" customFormat="1" ht="20.100000000000001" customHeight="1">
      <c r="A12" s="164"/>
      <c r="B12" s="161"/>
      <c r="C12" s="161"/>
      <c r="D12" s="161"/>
      <c r="E12" s="182"/>
      <c r="F12" s="182"/>
      <c r="G12" s="161"/>
    </row>
    <row r="13" spans="1:7" s="163" customFormat="1" ht="20.100000000000001" customHeight="1">
      <c r="A13" s="164"/>
      <c r="B13" s="161"/>
      <c r="C13" s="161"/>
      <c r="D13" s="161"/>
      <c r="E13" s="182"/>
      <c r="F13" s="182"/>
      <c r="G13" s="161"/>
    </row>
    <row r="14" spans="1:7" s="163" customFormat="1" ht="20.100000000000001" customHeight="1">
      <c r="A14" s="164"/>
      <c r="B14" s="161"/>
      <c r="C14" s="161"/>
      <c r="D14" s="161"/>
      <c r="E14" s="182"/>
      <c r="F14" s="182"/>
      <c r="G14" s="161"/>
    </row>
    <row r="15" spans="1:7" s="163" customFormat="1" ht="20.100000000000001" customHeight="1">
      <c r="A15" s="164"/>
      <c r="B15" s="161"/>
      <c r="C15" s="161"/>
      <c r="D15" s="161"/>
      <c r="E15" s="182"/>
      <c r="F15" s="182"/>
      <c r="G15" s="161"/>
    </row>
    <row r="16" spans="1:7" s="163" customFormat="1" ht="20.100000000000001" customHeight="1">
      <c r="A16" s="164"/>
      <c r="B16" s="161"/>
      <c r="C16" s="161"/>
      <c r="D16" s="161"/>
      <c r="E16" s="182"/>
      <c r="F16" s="182"/>
      <c r="G16" s="161"/>
    </row>
    <row r="17" spans="1:7" s="163" customFormat="1" ht="20.100000000000001" customHeight="1">
      <c r="A17" s="164"/>
      <c r="B17" s="161"/>
      <c r="C17" s="161"/>
      <c r="D17" s="161"/>
      <c r="E17" s="182"/>
      <c r="F17" s="182"/>
      <c r="G17" s="161"/>
    </row>
    <row r="18" spans="1:7" s="163" customFormat="1" ht="20.100000000000001" customHeight="1">
      <c r="A18" s="164"/>
      <c r="B18" s="161"/>
      <c r="C18" s="161"/>
      <c r="D18" s="161"/>
      <c r="E18" s="182"/>
      <c r="F18" s="182"/>
      <c r="G18" s="161"/>
    </row>
    <row r="19" spans="1:7" s="163" customFormat="1" ht="20.100000000000001" customHeight="1">
      <c r="A19" s="164"/>
      <c r="B19" s="161"/>
      <c r="C19" s="161"/>
      <c r="D19" s="161"/>
      <c r="E19" s="182"/>
      <c r="F19" s="182"/>
      <c r="G19" s="161"/>
    </row>
    <row r="20" spans="1:7" s="163" customFormat="1" ht="20.100000000000001" customHeight="1">
      <c r="A20" s="164"/>
      <c r="B20" s="161"/>
      <c r="C20" s="161"/>
      <c r="D20" s="161"/>
      <c r="E20" s="182"/>
      <c r="F20" s="182"/>
      <c r="G20" s="161"/>
    </row>
    <row r="21" spans="1:7" s="163" customFormat="1" ht="20.100000000000001" customHeight="1">
      <c r="A21" s="164"/>
      <c r="B21" s="161"/>
      <c r="C21" s="161"/>
      <c r="D21" s="161"/>
      <c r="E21" s="182"/>
      <c r="F21" s="182"/>
      <c r="G21" s="161"/>
    </row>
    <row r="22" spans="1:7" s="163" customFormat="1" ht="20.100000000000001" customHeight="1">
      <c r="A22" s="164"/>
      <c r="B22" s="161"/>
      <c r="C22" s="161"/>
      <c r="D22" s="161"/>
      <c r="E22" s="182"/>
      <c r="F22" s="182"/>
      <c r="G22" s="161"/>
    </row>
    <row r="23" spans="1:7" s="163" customFormat="1" ht="20.100000000000001" customHeight="1">
      <c r="A23" s="164"/>
      <c r="B23" s="161"/>
      <c r="C23" s="161"/>
      <c r="D23" s="161"/>
      <c r="E23" s="182"/>
      <c r="F23" s="182"/>
      <c r="G23" s="161"/>
    </row>
    <row r="24" spans="1:7" s="163" customFormat="1" ht="20.100000000000001" customHeight="1">
      <c r="A24" s="164"/>
      <c r="B24" s="161"/>
      <c r="C24" s="161"/>
      <c r="D24" s="161"/>
      <c r="E24" s="182"/>
      <c r="F24" s="182"/>
      <c r="G24" s="161"/>
    </row>
    <row r="25" spans="1:7" s="163" customFormat="1" ht="20.100000000000001" customHeight="1">
      <c r="A25" s="164"/>
      <c r="B25" s="161"/>
      <c r="C25" s="161"/>
      <c r="D25" s="161"/>
      <c r="E25" s="182"/>
      <c r="F25" s="182"/>
      <c r="G25" s="161"/>
    </row>
    <row r="26" spans="1:7" s="163" customFormat="1" ht="20.100000000000001" customHeight="1">
      <c r="A26" s="164"/>
      <c r="B26" s="161"/>
      <c r="C26" s="161"/>
      <c r="D26" s="161"/>
      <c r="E26" s="182"/>
      <c r="F26" s="182"/>
      <c r="G26" s="161"/>
    </row>
    <row r="27" spans="1:7" s="163" customFormat="1" ht="20.100000000000001" customHeight="1">
      <c r="A27" s="164"/>
      <c r="B27" s="161"/>
      <c r="C27" s="161"/>
      <c r="D27" s="161"/>
      <c r="E27" s="182"/>
      <c r="F27" s="182"/>
      <c r="G27" s="161"/>
    </row>
    <row r="28" spans="1:7" s="163" customFormat="1" ht="20.100000000000001" customHeight="1">
      <c r="A28" s="164"/>
      <c r="B28" s="161"/>
      <c r="C28" s="161"/>
      <c r="D28" s="161"/>
      <c r="E28" s="182"/>
      <c r="F28" s="182"/>
      <c r="G28" s="161"/>
    </row>
    <row r="29" spans="1:7" s="163" customFormat="1" ht="20.100000000000001" customHeight="1">
      <c r="A29" s="164"/>
      <c r="B29" s="161"/>
      <c r="C29" s="161"/>
      <c r="D29" s="161"/>
      <c r="E29" s="182"/>
      <c r="F29" s="182"/>
      <c r="G29" s="161"/>
    </row>
    <row r="30" spans="1:7" s="163" customFormat="1" ht="20.100000000000001" customHeight="1">
      <c r="A30" s="164"/>
      <c r="B30" s="161"/>
      <c r="C30" s="161"/>
      <c r="D30" s="161"/>
      <c r="E30" s="182"/>
      <c r="F30" s="182"/>
      <c r="G30" s="161"/>
    </row>
    <row r="31" spans="1:7" s="163" customFormat="1" ht="20.100000000000001" customHeight="1">
      <c r="A31" s="164"/>
      <c r="B31" s="161"/>
      <c r="C31" s="161"/>
      <c r="D31" s="161"/>
      <c r="E31" s="182"/>
      <c r="F31" s="182"/>
      <c r="G31" s="161"/>
    </row>
    <row r="32" spans="1:7" s="163" customFormat="1" ht="20.100000000000001" customHeight="1">
      <c r="A32" s="164"/>
      <c r="B32" s="161"/>
      <c r="C32" s="161"/>
      <c r="D32" s="161"/>
      <c r="E32" s="182"/>
      <c r="F32" s="182"/>
      <c r="G32" s="161"/>
    </row>
    <row r="33" spans="1:7" s="163" customFormat="1" ht="20.100000000000001" customHeight="1">
      <c r="A33" s="164"/>
      <c r="B33" s="161"/>
      <c r="C33" s="161"/>
      <c r="D33" s="161"/>
      <c r="E33" s="182"/>
      <c r="F33" s="182"/>
      <c r="G33" s="161"/>
    </row>
    <row r="34" spans="1:7" s="163" customFormat="1" ht="20.100000000000001" customHeight="1">
      <c r="A34" s="164"/>
      <c r="B34" s="161"/>
      <c r="C34" s="161"/>
      <c r="D34" s="161"/>
      <c r="E34" s="182"/>
      <c r="F34" s="182"/>
      <c r="G34" s="161"/>
    </row>
    <row r="35" spans="1:7" s="163" customFormat="1" ht="20.100000000000001" customHeight="1">
      <c r="A35" s="164"/>
      <c r="B35" s="161"/>
      <c r="C35" s="161"/>
      <c r="D35" s="161"/>
      <c r="E35" s="182"/>
      <c r="F35" s="182"/>
      <c r="G35" s="161"/>
    </row>
    <row r="36" spans="1:7" s="163" customFormat="1" ht="20.100000000000001" customHeight="1">
      <c r="A36" s="164"/>
      <c r="B36" s="161"/>
      <c r="C36" s="161"/>
      <c r="D36" s="161"/>
      <c r="E36" s="182"/>
      <c r="F36" s="182"/>
      <c r="G36" s="161"/>
    </row>
    <row r="37" spans="1:7" s="163" customFormat="1" ht="20.100000000000001" customHeight="1">
      <c r="A37" s="164"/>
      <c r="B37" s="161"/>
      <c r="C37" s="161"/>
      <c r="D37" s="161"/>
      <c r="E37" s="182"/>
      <c r="F37" s="182"/>
      <c r="G37" s="161"/>
    </row>
    <row r="38" spans="1:7" s="163" customFormat="1" ht="20.100000000000001" customHeight="1">
      <c r="A38" s="169"/>
      <c r="B38" s="176"/>
      <c r="C38" s="176"/>
      <c r="D38" s="176"/>
      <c r="E38" s="184"/>
      <c r="F38" s="184"/>
      <c r="G38" s="161"/>
    </row>
    <row r="39" spans="1:7" s="163" customFormat="1" ht="20.100000000000001" customHeight="1">
      <c r="A39" s="260" t="s">
        <v>4</v>
      </c>
      <c r="B39" s="261"/>
      <c r="C39" s="261"/>
      <c r="D39" s="262"/>
      <c r="E39" s="185"/>
      <c r="F39" s="185"/>
    </row>
  </sheetData>
  <mergeCells count="2">
    <mergeCell ref="F5:G5"/>
    <mergeCell ref="A39:D39"/>
  </mergeCells>
  <phoneticPr fontId="0" type="noConversion"/>
  <pageMargins left="0.39370078740157483" right="0.19685039370078741" top="0.59055118110236227" bottom="0.19685039370078741" header="0.51181102362204722" footer="0.51181102362204722"/>
  <pageSetup paperSize="9" orientation="portrait" r:id="rId1"/>
  <headerFooter alignWithMargins="0">
    <oddFooter>&amp;LVersion du 06.02.2012/Ph. Rais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H38"/>
  <sheetViews>
    <sheetView workbookViewId="0">
      <selection activeCell="D31" sqref="D31"/>
    </sheetView>
  </sheetViews>
  <sheetFormatPr baseColWidth="10" defaultRowHeight="12.75"/>
  <cols>
    <col min="1" max="1" width="12.42578125" customWidth="1"/>
    <col min="2" max="2" width="20.42578125" customWidth="1"/>
    <col min="3" max="3" width="20.28515625" customWidth="1"/>
    <col min="4" max="4" width="10.7109375" customWidth="1"/>
    <col min="5" max="5" width="12" customWidth="1"/>
    <col min="7" max="7" width="10.85546875" customWidth="1"/>
  </cols>
  <sheetData>
    <row r="3" spans="1:8" ht="18">
      <c r="A3" s="68"/>
      <c r="G3" s="69" t="s">
        <v>64</v>
      </c>
    </row>
    <row r="4" spans="1:8" ht="9" customHeight="1"/>
    <row r="5" spans="1:8" ht="19.5" customHeight="1">
      <c r="A5" s="80" t="s">
        <v>65</v>
      </c>
      <c r="B5" s="108" t="s">
        <v>68</v>
      </c>
      <c r="C5" s="71"/>
      <c r="D5" s="69"/>
      <c r="E5" s="70" t="s">
        <v>56</v>
      </c>
      <c r="F5" s="259" t="s">
        <v>97</v>
      </c>
      <c r="G5" s="259"/>
    </row>
    <row r="6" spans="1:8" s="148" customFormat="1" ht="34.5" customHeight="1">
      <c r="B6" s="263" t="s">
        <v>91</v>
      </c>
      <c r="C6" s="263"/>
      <c r="D6" s="263"/>
      <c r="E6" s="263"/>
      <c r="F6" s="263"/>
      <c r="H6" s="147"/>
    </row>
    <row r="8" spans="1:8" ht="38.25">
      <c r="A8" s="76" t="s">
        <v>9</v>
      </c>
      <c r="B8" s="105" t="s">
        <v>58</v>
      </c>
      <c r="C8" s="105" t="s">
        <v>59</v>
      </c>
      <c r="D8" s="75" t="s">
        <v>103</v>
      </c>
      <c r="E8" s="76" t="s">
        <v>60</v>
      </c>
      <c r="F8" s="76" t="s">
        <v>61</v>
      </c>
      <c r="G8" s="72" t="s">
        <v>62</v>
      </c>
    </row>
    <row r="9" spans="1:8" s="160" customFormat="1" ht="20.100000000000001" customHeight="1">
      <c r="A9" s="159"/>
      <c r="B9" s="158"/>
      <c r="C9" s="158"/>
      <c r="D9" s="158"/>
      <c r="E9" s="158"/>
      <c r="F9" s="158"/>
      <c r="G9" s="158"/>
    </row>
    <row r="10" spans="1:8" s="163" customFormat="1" ht="20.100000000000001" customHeight="1">
      <c r="A10" s="181"/>
      <c r="B10" s="161"/>
      <c r="C10" s="161"/>
      <c r="D10" s="161"/>
      <c r="E10" s="182"/>
      <c r="F10" s="182"/>
      <c r="G10" s="161"/>
    </row>
    <row r="11" spans="1:8" s="163" customFormat="1" ht="20.100000000000001" customHeight="1">
      <c r="A11" s="164"/>
      <c r="B11" s="161"/>
      <c r="C11" s="161"/>
      <c r="D11" s="161"/>
      <c r="E11" s="182"/>
      <c r="F11" s="182"/>
      <c r="G11" s="161"/>
    </row>
    <row r="12" spans="1:8" s="163" customFormat="1" ht="20.100000000000001" customHeight="1">
      <c r="A12" s="164"/>
      <c r="B12" s="161"/>
      <c r="C12" s="161"/>
      <c r="D12" s="161"/>
      <c r="E12" s="182"/>
      <c r="F12" s="182"/>
      <c r="G12" s="161"/>
    </row>
    <row r="13" spans="1:8" s="163" customFormat="1" ht="20.100000000000001" customHeight="1">
      <c r="A13" s="164"/>
      <c r="B13" s="161"/>
      <c r="C13" s="161"/>
      <c r="D13" s="161"/>
      <c r="E13" s="182"/>
      <c r="F13" s="182"/>
      <c r="G13" s="161"/>
    </row>
    <row r="14" spans="1:8" s="163" customFormat="1" ht="20.100000000000001" customHeight="1">
      <c r="A14" s="164"/>
      <c r="B14" s="161"/>
      <c r="C14" s="161"/>
      <c r="D14" s="161"/>
      <c r="E14" s="182"/>
      <c r="F14" s="182"/>
      <c r="G14" s="161"/>
    </row>
    <row r="15" spans="1:8" s="163" customFormat="1" ht="20.100000000000001" customHeight="1">
      <c r="A15" s="164"/>
      <c r="B15" s="161"/>
      <c r="C15" s="161"/>
      <c r="D15" s="161"/>
      <c r="E15" s="182"/>
      <c r="F15" s="182"/>
      <c r="G15" s="161"/>
    </row>
    <row r="16" spans="1:8" s="163" customFormat="1" ht="20.100000000000001" customHeight="1">
      <c r="A16" s="164"/>
      <c r="B16" s="161"/>
      <c r="C16" s="161"/>
      <c r="D16" s="161"/>
      <c r="E16" s="182"/>
      <c r="F16" s="182"/>
      <c r="G16" s="161"/>
    </row>
    <row r="17" spans="1:7" s="163" customFormat="1" ht="20.100000000000001" customHeight="1">
      <c r="A17" s="164"/>
      <c r="B17" s="161"/>
      <c r="C17" s="161"/>
      <c r="D17" s="161"/>
      <c r="E17" s="182"/>
      <c r="F17" s="182"/>
      <c r="G17" s="161"/>
    </row>
    <row r="18" spans="1:7" s="163" customFormat="1" ht="20.100000000000001" customHeight="1">
      <c r="A18" s="164"/>
      <c r="B18" s="161"/>
      <c r="C18" s="161"/>
      <c r="D18" s="161"/>
      <c r="E18" s="182"/>
      <c r="F18" s="182"/>
      <c r="G18" s="161"/>
    </row>
    <row r="19" spans="1:7" s="163" customFormat="1" ht="20.100000000000001" customHeight="1">
      <c r="A19" s="164"/>
      <c r="B19" s="161"/>
      <c r="C19" s="161"/>
      <c r="D19" s="161"/>
      <c r="E19" s="182"/>
      <c r="F19" s="182"/>
      <c r="G19" s="161"/>
    </row>
    <row r="20" spans="1:7" s="163" customFormat="1" ht="20.100000000000001" customHeight="1">
      <c r="A20" s="164"/>
      <c r="B20" s="161"/>
      <c r="C20" s="161"/>
      <c r="D20" s="161"/>
      <c r="E20" s="182"/>
      <c r="F20" s="182"/>
      <c r="G20" s="161"/>
    </row>
    <row r="21" spans="1:7" s="163" customFormat="1" ht="20.100000000000001" customHeight="1">
      <c r="A21" s="164"/>
      <c r="B21" s="161"/>
      <c r="C21" s="161"/>
      <c r="D21" s="161"/>
      <c r="E21" s="182"/>
      <c r="F21" s="182"/>
      <c r="G21" s="161"/>
    </row>
    <row r="22" spans="1:7" s="163" customFormat="1" ht="20.100000000000001" customHeight="1">
      <c r="A22" s="164"/>
      <c r="B22" s="161"/>
      <c r="C22" s="161"/>
      <c r="D22" s="161"/>
      <c r="E22" s="182"/>
      <c r="F22" s="182"/>
      <c r="G22" s="161"/>
    </row>
    <row r="23" spans="1:7" s="163" customFormat="1" ht="20.100000000000001" customHeight="1">
      <c r="A23" s="164"/>
      <c r="B23" s="161"/>
      <c r="C23" s="161"/>
      <c r="D23" s="161"/>
      <c r="E23" s="182"/>
      <c r="F23" s="182"/>
      <c r="G23" s="161"/>
    </row>
    <row r="24" spans="1:7" s="163" customFormat="1" ht="20.100000000000001" customHeight="1">
      <c r="A24" s="164"/>
      <c r="B24" s="161"/>
      <c r="C24" s="161"/>
      <c r="D24" s="161"/>
      <c r="E24" s="182"/>
      <c r="F24" s="182"/>
      <c r="G24" s="161"/>
    </row>
    <row r="25" spans="1:7" s="163" customFormat="1" ht="20.100000000000001" customHeight="1">
      <c r="A25" s="164"/>
      <c r="B25" s="161"/>
      <c r="C25" s="161"/>
      <c r="D25" s="161"/>
      <c r="E25" s="182"/>
      <c r="F25" s="182"/>
      <c r="G25" s="161"/>
    </row>
    <row r="26" spans="1:7" s="163" customFormat="1" ht="20.100000000000001" customHeight="1">
      <c r="A26" s="164"/>
      <c r="B26" s="161"/>
      <c r="C26" s="161"/>
      <c r="D26" s="161"/>
      <c r="E26" s="182"/>
      <c r="F26" s="182"/>
      <c r="G26" s="161"/>
    </row>
    <row r="27" spans="1:7" s="163" customFormat="1" ht="20.100000000000001" customHeight="1">
      <c r="A27" s="164"/>
      <c r="B27" s="161"/>
      <c r="C27" s="161"/>
      <c r="D27" s="161"/>
      <c r="E27" s="182"/>
      <c r="F27" s="182"/>
      <c r="G27" s="161"/>
    </row>
    <row r="28" spans="1:7" s="163" customFormat="1" ht="20.100000000000001" customHeight="1">
      <c r="A28" s="164"/>
      <c r="B28" s="161"/>
      <c r="C28" s="161"/>
      <c r="D28" s="161"/>
      <c r="E28" s="182"/>
      <c r="F28" s="182"/>
      <c r="G28" s="161"/>
    </row>
    <row r="29" spans="1:7" s="163" customFormat="1" ht="20.100000000000001" customHeight="1">
      <c r="A29" s="164"/>
      <c r="B29" s="161"/>
      <c r="C29" s="161"/>
      <c r="D29" s="161"/>
      <c r="E29" s="182"/>
      <c r="F29" s="182"/>
      <c r="G29" s="161"/>
    </row>
    <row r="30" spans="1:7" s="163" customFormat="1" ht="20.100000000000001" customHeight="1">
      <c r="A30" s="164"/>
      <c r="B30" s="161"/>
      <c r="C30" s="161"/>
      <c r="D30" s="161"/>
      <c r="E30" s="182"/>
      <c r="F30" s="182"/>
      <c r="G30" s="161"/>
    </row>
    <row r="31" spans="1:7" s="163" customFormat="1" ht="20.100000000000001" customHeight="1">
      <c r="A31" s="164"/>
      <c r="B31" s="161"/>
      <c r="C31" s="161"/>
      <c r="D31" s="161"/>
      <c r="E31" s="182"/>
      <c r="F31" s="182"/>
      <c r="G31" s="161"/>
    </row>
    <row r="32" spans="1:7" s="163" customFormat="1" ht="20.100000000000001" customHeight="1">
      <c r="A32" s="164"/>
      <c r="B32" s="161"/>
      <c r="C32" s="161"/>
      <c r="D32" s="161"/>
      <c r="E32" s="182"/>
      <c r="F32" s="182"/>
      <c r="G32" s="161"/>
    </row>
    <row r="33" spans="1:7" s="163" customFormat="1" ht="20.100000000000001" customHeight="1">
      <c r="A33" s="164"/>
      <c r="B33" s="161"/>
      <c r="C33" s="161"/>
      <c r="D33" s="161"/>
      <c r="E33" s="182"/>
      <c r="F33" s="182"/>
      <c r="G33" s="161"/>
    </row>
    <row r="34" spans="1:7" s="163" customFormat="1" ht="20.100000000000001" customHeight="1">
      <c r="A34" s="164"/>
      <c r="B34" s="161"/>
      <c r="C34" s="161"/>
      <c r="D34" s="161"/>
      <c r="E34" s="182"/>
      <c r="F34" s="182"/>
      <c r="G34" s="161"/>
    </row>
    <row r="35" spans="1:7" s="163" customFormat="1" ht="20.100000000000001" customHeight="1">
      <c r="A35" s="164"/>
      <c r="B35" s="161"/>
      <c r="C35" s="161"/>
      <c r="D35" s="161"/>
      <c r="E35" s="182"/>
      <c r="F35" s="182"/>
      <c r="G35" s="161"/>
    </row>
    <row r="36" spans="1:7" s="163" customFormat="1" ht="20.100000000000001" customHeight="1">
      <c r="A36" s="164"/>
      <c r="B36" s="161"/>
      <c r="C36" s="161"/>
      <c r="D36" s="161"/>
      <c r="E36" s="182"/>
      <c r="F36" s="182"/>
      <c r="G36" s="161"/>
    </row>
    <row r="37" spans="1:7" s="163" customFormat="1" ht="20.100000000000001" customHeight="1">
      <c r="A37" s="169"/>
      <c r="B37" s="176"/>
      <c r="C37" s="176"/>
      <c r="D37" s="176"/>
      <c r="E37" s="184"/>
      <c r="F37" s="184"/>
      <c r="G37" s="161"/>
    </row>
    <row r="38" spans="1:7" ht="23.25" customHeight="1">
      <c r="A38" s="260" t="s">
        <v>4</v>
      </c>
      <c r="B38" s="261"/>
      <c r="C38" s="261"/>
      <c r="D38" s="262"/>
      <c r="E38" s="185"/>
      <c r="F38" s="185"/>
    </row>
  </sheetData>
  <mergeCells count="3">
    <mergeCell ref="F5:G5"/>
    <mergeCell ref="B6:F6"/>
    <mergeCell ref="A38:D38"/>
  </mergeCells>
  <phoneticPr fontId="0" type="noConversion"/>
  <pageMargins left="0.39370078740157483" right="0.19685039370078741" top="0.59055118110236227" bottom="0.19685039370078741" header="0.51181102362204722" footer="0.51181102362204722"/>
  <pageSetup paperSize="9" orientation="portrait" r:id="rId1"/>
  <headerFooter alignWithMargins="0">
    <oddFooter>&amp;LVersion du 06.02.2012/Ph. Rais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39"/>
  <sheetViews>
    <sheetView workbookViewId="0">
      <selection activeCell="D8" sqref="D8"/>
    </sheetView>
  </sheetViews>
  <sheetFormatPr baseColWidth="10" defaultRowHeight="12.75"/>
  <cols>
    <col min="1" max="1" width="10.85546875" customWidth="1"/>
    <col min="2" max="2" width="20.28515625" customWidth="1"/>
    <col min="3" max="3" width="16.7109375" customWidth="1"/>
    <col min="4" max="4" width="10.7109375" customWidth="1"/>
    <col min="5" max="5" width="12" customWidth="1"/>
    <col min="7" max="7" width="10.85546875" customWidth="1"/>
  </cols>
  <sheetData>
    <row r="3" spans="1:7" ht="18">
      <c r="A3" s="68"/>
      <c r="G3" s="69" t="s">
        <v>63</v>
      </c>
    </row>
    <row r="5" spans="1:7" ht="15.75">
      <c r="A5" s="80" t="s">
        <v>65</v>
      </c>
      <c r="B5" s="108" t="s">
        <v>68</v>
      </c>
      <c r="C5" s="71"/>
      <c r="D5" s="69"/>
      <c r="E5" s="70" t="s">
        <v>56</v>
      </c>
      <c r="F5" s="259" t="s">
        <v>98</v>
      </c>
      <c r="G5" s="259"/>
    </row>
    <row r="6" spans="1:7" ht="15.75">
      <c r="B6" s="108" t="s">
        <v>66</v>
      </c>
      <c r="C6" s="109"/>
      <c r="D6" s="109"/>
      <c r="E6" s="109"/>
    </row>
    <row r="8" spans="1:7" ht="38.25">
      <c r="A8" s="76" t="s">
        <v>9</v>
      </c>
      <c r="B8" s="105" t="s">
        <v>58</v>
      </c>
      <c r="C8" s="105" t="s">
        <v>59</v>
      </c>
      <c r="D8" s="75" t="s">
        <v>103</v>
      </c>
      <c r="E8" s="76" t="s">
        <v>60</v>
      </c>
      <c r="F8" s="76" t="s">
        <v>61</v>
      </c>
      <c r="G8" s="72" t="s">
        <v>62</v>
      </c>
    </row>
    <row r="9" spans="1:7" s="171" customFormat="1" ht="20.100000000000001" customHeight="1">
      <c r="A9" s="159"/>
      <c r="B9" s="158"/>
      <c r="C9" s="158"/>
      <c r="D9" s="158"/>
      <c r="E9" s="158"/>
      <c r="F9" s="158"/>
      <c r="G9" s="158"/>
    </row>
    <row r="10" spans="1:7" s="161" customFormat="1" ht="20.100000000000001" customHeight="1">
      <c r="A10" s="181"/>
      <c r="E10" s="182"/>
      <c r="F10" s="182"/>
    </row>
    <row r="11" spans="1:7" s="161" customFormat="1" ht="20.100000000000001" customHeight="1">
      <c r="A11" s="164"/>
      <c r="E11" s="182"/>
      <c r="F11" s="182"/>
    </row>
    <row r="12" spans="1:7" s="161" customFormat="1" ht="20.100000000000001" customHeight="1">
      <c r="A12" s="164"/>
      <c r="E12" s="182"/>
      <c r="F12" s="182"/>
    </row>
    <row r="13" spans="1:7" s="161" customFormat="1" ht="20.100000000000001" customHeight="1">
      <c r="A13" s="164"/>
      <c r="E13" s="182"/>
      <c r="F13" s="182"/>
    </row>
    <row r="14" spans="1:7" s="161" customFormat="1" ht="20.100000000000001" customHeight="1">
      <c r="A14" s="164"/>
      <c r="E14" s="182"/>
      <c r="F14" s="182"/>
    </row>
    <row r="15" spans="1:7" s="161" customFormat="1" ht="20.100000000000001" customHeight="1">
      <c r="A15" s="164"/>
      <c r="E15" s="182"/>
      <c r="F15" s="182"/>
    </row>
    <row r="16" spans="1:7" s="161" customFormat="1" ht="20.100000000000001" customHeight="1">
      <c r="A16" s="164"/>
      <c r="E16" s="182"/>
      <c r="F16" s="182"/>
    </row>
    <row r="17" spans="1:6" s="161" customFormat="1" ht="20.100000000000001" customHeight="1">
      <c r="A17" s="164"/>
      <c r="E17" s="182"/>
      <c r="F17" s="182"/>
    </row>
    <row r="18" spans="1:6" s="161" customFormat="1" ht="20.100000000000001" customHeight="1">
      <c r="A18" s="164"/>
      <c r="E18" s="182"/>
      <c r="F18" s="182"/>
    </row>
    <row r="19" spans="1:6" s="161" customFormat="1" ht="20.100000000000001" customHeight="1">
      <c r="A19" s="164"/>
      <c r="E19" s="182"/>
      <c r="F19" s="182"/>
    </row>
    <row r="20" spans="1:6" s="161" customFormat="1" ht="20.100000000000001" customHeight="1">
      <c r="A20" s="164"/>
      <c r="E20" s="182"/>
      <c r="F20" s="182"/>
    </row>
    <row r="21" spans="1:6" s="161" customFormat="1" ht="20.100000000000001" customHeight="1">
      <c r="A21" s="164"/>
      <c r="E21" s="182"/>
      <c r="F21" s="182"/>
    </row>
    <row r="22" spans="1:6" s="161" customFormat="1" ht="20.100000000000001" customHeight="1">
      <c r="A22" s="164"/>
      <c r="E22" s="182"/>
      <c r="F22" s="182"/>
    </row>
    <row r="23" spans="1:6" s="161" customFormat="1" ht="20.100000000000001" customHeight="1">
      <c r="A23" s="164"/>
      <c r="E23" s="182"/>
      <c r="F23" s="182"/>
    </row>
    <row r="24" spans="1:6" s="161" customFormat="1" ht="20.100000000000001" customHeight="1">
      <c r="A24" s="164"/>
      <c r="E24" s="182"/>
      <c r="F24" s="182"/>
    </row>
    <row r="25" spans="1:6" s="161" customFormat="1" ht="20.100000000000001" customHeight="1">
      <c r="A25" s="164"/>
      <c r="E25" s="182"/>
      <c r="F25" s="182"/>
    </row>
    <row r="26" spans="1:6" s="161" customFormat="1" ht="20.100000000000001" customHeight="1">
      <c r="A26" s="164"/>
      <c r="E26" s="182"/>
      <c r="F26" s="182"/>
    </row>
    <row r="27" spans="1:6" s="161" customFormat="1" ht="20.100000000000001" customHeight="1">
      <c r="A27" s="164"/>
      <c r="E27" s="182"/>
      <c r="F27" s="182"/>
    </row>
    <row r="28" spans="1:6" s="161" customFormat="1" ht="20.100000000000001" customHeight="1">
      <c r="A28" s="164"/>
      <c r="E28" s="182"/>
      <c r="F28" s="182"/>
    </row>
    <row r="29" spans="1:6" s="161" customFormat="1" ht="20.100000000000001" customHeight="1">
      <c r="A29" s="164"/>
      <c r="E29" s="182"/>
      <c r="F29" s="182"/>
    </row>
    <row r="30" spans="1:6" s="161" customFormat="1" ht="20.100000000000001" customHeight="1">
      <c r="A30" s="164"/>
      <c r="E30" s="182"/>
      <c r="F30" s="182"/>
    </row>
    <row r="31" spans="1:6" s="161" customFormat="1" ht="20.100000000000001" customHeight="1">
      <c r="A31" s="164"/>
      <c r="E31" s="182"/>
      <c r="F31" s="182"/>
    </row>
    <row r="32" spans="1:6" s="161" customFormat="1" ht="20.100000000000001" customHeight="1">
      <c r="A32" s="164"/>
      <c r="E32" s="182"/>
      <c r="F32" s="182"/>
    </row>
    <row r="33" spans="1:7" s="161" customFormat="1" ht="20.100000000000001" customHeight="1">
      <c r="A33" s="164"/>
      <c r="E33" s="182"/>
      <c r="F33" s="182"/>
    </row>
    <row r="34" spans="1:7" s="161" customFormat="1" ht="20.100000000000001" customHeight="1">
      <c r="A34" s="164"/>
      <c r="E34" s="182"/>
      <c r="F34" s="182"/>
    </row>
    <row r="35" spans="1:7" s="161" customFormat="1" ht="20.100000000000001" customHeight="1">
      <c r="A35" s="164"/>
      <c r="E35" s="182"/>
      <c r="F35" s="182"/>
    </row>
    <row r="36" spans="1:7" s="161" customFormat="1" ht="20.100000000000001" customHeight="1">
      <c r="A36" s="164"/>
      <c r="E36" s="182"/>
      <c r="F36" s="182"/>
    </row>
    <row r="37" spans="1:7" s="161" customFormat="1" ht="20.100000000000001" customHeight="1">
      <c r="A37" s="164"/>
      <c r="E37" s="182"/>
      <c r="F37" s="182"/>
    </row>
    <row r="38" spans="1:7" s="161" customFormat="1" ht="20.100000000000001" customHeight="1">
      <c r="A38" s="169"/>
      <c r="B38" s="176"/>
      <c r="C38" s="176"/>
      <c r="D38" s="176"/>
      <c r="E38" s="184"/>
      <c r="F38" s="184"/>
      <c r="G38" s="176"/>
    </row>
    <row r="39" spans="1:7" s="161" customFormat="1" ht="20.100000000000001" customHeight="1">
      <c r="A39" s="107" t="s">
        <v>4</v>
      </c>
      <c r="B39" s="106"/>
      <c r="C39" s="106"/>
      <c r="D39" s="106"/>
      <c r="E39" s="185"/>
      <c r="F39" s="185"/>
      <c r="G39" s="106"/>
    </row>
  </sheetData>
  <mergeCells count="1">
    <mergeCell ref="F5:G5"/>
  </mergeCells>
  <phoneticPr fontId="0" type="noConversion"/>
  <pageMargins left="0.39370078740157483" right="0" top="0.59055118110236227" bottom="0.19685039370078741" header="0.51181102362204722" footer="0.51181102362204722"/>
  <pageSetup paperSize="9" orientation="portrait" r:id="rId1"/>
  <headerFooter alignWithMargins="0">
    <oddFooter>&amp;LVersion du 06.02.2012/Ph. Rais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G39"/>
  <sheetViews>
    <sheetView workbookViewId="0">
      <selection activeCell="E38" sqref="E38"/>
    </sheetView>
  </sheetViews>
  <sheetFormatPr baseColWidth="10" defaultRowHeight="12.75"/>
  <cols>
    <col min="1" max="1" width="11.85546875" customWidth="1"/>
    <col min="2" max="2" width="20.28515625" customWidth="1"/>
    <col min="3" max="3" width="19.140625" customWidth="1"/>
    <col min="4" max="4" width="10.7109375" customWidth="1"/>
    <col min="5" max="5" width="12" customWidth="1"/>
    <col min="7" max="7" width="10.85546875" customWidth="1"/>
  </cols>
  <sheetData>
    <row r="3" spans="1:7" ht="18">
      <c r="A3" s="68"/>
      <c r="G3" s="69" t="s">
        <v>67</v>
      </c>
    </row>
    <row r="5" spans="1:7" ht="15.75">
      <c r="A5" s="80" t="s">
        <v>65</v>
      </c>
      <c r="B5" s="108" t="s">
        <v>68</v>
      </c>
      <c r="C5" s="71"/>
      <c r="D5" s="69"/>
      <c r="E5" s="70" t="s">
        <v>56</v>
      </c>
      <c r="F5" s="259" t="s">
        <v>99</v>
      </c>
      <c r="G5" s="259"/>
    </row>
    <row r="6" spans="1:7" ht="18" customHeight="1">
      <c r="B6" s="108" t="s">
        <v>100</v>
      </c>
      <c r="C6" s="108"/>
      <c r="D6" s="108"/>
      <c r="E6" s="108"/>
      <c r="F6" s="108"/>
      <c r="G6" s="108"/>
    </row>
    <row r="8" spans="1:7" ht="38.25">
      <c r="A8" s="76" t="s">
        <v>9</v>
      </c>
      <c r="B8" s="105" t="s">
        <v>58</v>
      </c>
      <c r="C8" s="105" t="s">
        <v>59</v>
      </c>
      <c r="D8" s="75" t="s">
        <v>103</v>
      </c>
      <c r="E8" s="76" t="s">
        <v>60</v>
      </c>
      <c r="F8" s="76" t="s">
        <v>61</v>
      </c>
      <c r="G8" s="72" t="s">
        <v>62</v>
      </c>
    </row>
    <row r="9" spans="1:7" s="160" customFormat="1" ht="20.100000000000001" customHeight="1">
      <c r="A9" s="159"/>
      <c r="B9" s="158"/>
      <c r="C9" s="158"/>
      <c r="D9" s="158"/>
      <c r="E9" s="158"/>
      <c r="F9" s="158"/>
      <c r="G9" s="158"/>
    </row>
    <row r="10" spans="1:7" s="163" customFormat="1" ht="20.100000000000001" customHeight="1">
      <c r="A10" s="164"/>
      <c r="B10" s="161"/>
      <c r="C10" s="161"/>
      <c r="D10" s="161"/>
      <c r="E10" s="182"/>
      <c r="F10" s="182"/>
      <c r="G10" s="161"/>
    </row>
    <row r="11" spans="1:7" s="163" customFormat="1" ht="20.100000000000001" customHeight="1">
      <c r="A11" s="164"/>
      <c r="B11" s="161"/>
      <c r="C11" s="161"/>
      <c r="D11" s="161"/>
      <c r="E11" s="182"/>
      <c r="F11" s="182"/>
      <c r="G11" s="161"/>
    </row>
    <row r="12" spans="1:7" s="163" customFormat="1" ht="20.100000000000001" customHeight="1">
      <c r="A12" s="164"/>
      <c r="B12" s="161"/>
      <c r="C12" s="161"/>
      <c r="D12" s="161"/>
      <c r="E12" s="182"/>
      <c r="F12" s="182"/>
      <c r="G12" s="161"/>
    </row>
    <row r="13" spans="1:7" s="163" customFormat="1" ht="20.100000000000001" customHeight="1">
      <c r="A13" s="164"/>
      <c r="B13" s="161"/>
      <c r="C13" s="161"/>
      <c r="D13" s="161"/>
      <c r="E13" s="182"/>
      <c r="F13" s="182"/>
      <c r="G13" s="161"/>
    </row>
    <row r="14" spans="1:7" s="163" customFormat="1" ht="20.100000000000001" customHeight="1">
      <c r="A14" s="164"/>
      <c r="B14" s="161"/>
      <c r="C14" s="161"/>
      <c r="D14" s="161"/>
      <c r="E14" s="182"/>
      <c r="F14" s="182"/>
      <c r="G14" s="161"/>
    </row>
    <row r="15" spans="1:7" s="163" customFormat="1" ht="20.100000000000001" customHeight="1">
      <c r="A15" s="164"/>
      <c r="B15" s="161"/>
      <c r="C15" s="161"/>
      <c r="D15" s="161"/>
      <c r="E15" s="182"/>
      <c r="F15" s="182"/>
      <c r="G15" s="161"/>
    </row>
    <row r="16" spans="1:7" s="163" customFormat="1" ht="20.100000000000001" customHeight="1">
      <c r="A16" s="164"/>
      <c r="B16" s="161"/>
      <c r="C16" s="161"/>
      <c r="D16" s="161"/>
      <c r="E16" s="182"/>
      <c r="F16" s="182"/>
      <c r="G16" s="161"/>
    </row>
    <row r="17" spans="1:7" s="163" customFormat="1" ht="20.100000000000001" customHeight="1">
      <c r="A17" s="164"/>
      <c r="B17" s="161"/>
      <c r="C17" s="161"/>
      <c r="D17" s="161"/>
      <c r="E17" s="182"/>
      <c r="F17" s="182"/>
      <c r="G17" s="161"/>
    </row>
    <row r="18" spans="1:7" s="163" customFormat="1" ht="20.100000000000001" customHeight="1">
      <c r="A18" s="164"/>
      <c r="B18" s="161"/>
      <c r="C18" s="161"/>
      <c r="D18" s="161"/>
      <c r="E18" s="182"/>
      <c r="F18" s="182"/>
      <c r="G18" s="161"/>
    </row>
    <row r="19" spans="1:7" s="163" customFormat="1" ht="20.100000000000001" customHeight="1">
      <c r="A19" s="164"/>
      <c r="B19" s="161"/>
      <c r="C19" s="161"/>
      <c r="D19" s="161"/>
      <c r="E19" s="182"/>
      <c r="F19" s="182"/>
      <c r="G19" s="161"/>
    </row>
    <row r="20" spans="1:7" s="163" customFormat="1" ht="20.100000000000001" customHeight="1">
      <c r="A20" s="164"/>
      <c r="B20" s="161"/>
      <c r="C20" s="161"/>
      <c r="D20" s="161"/>
      <c r="E20" s="182"/>
      <c r="F20" s="182"/>
      <c r="G20" s="161"/>
    </row>
    <row r="21" spans="1:7" s="163" customFormat="1" ht="20.100000000000001" customHeight="1">
      <c r="A21" s="164"/>
      <c r="B21" s="161"/>
      <c r="C21" s="161"/>
      <c r="D21" s="161"/>
      <c r="E21" s="182"/>
      <c r="F21" s="182"/>
      <c r="G21" s="161"/>
    </row>
    <row r="22" spans="1:7" s="163" customFormat="1" ht="20.100000000000001" customHeight="1">
      <c r="A22" s="164"/>
      <c r="B22" s="161"/>
      <c r="C22" s="161"/>
      <c r="D22" s="161"/>
      <c r="E22" s="182"/>
      <c r="F22" s="182"/>
      <c r="G22" s="161"/>
    </row>
    <row r="23" spans="1:7" s="163" customFormat="1" ht="20.100000000000001" customHeight="1">
      <c r="A23" s="164"/>
      <c r="B23" s="161"/>
      <c r="C23" s="161"/>
      <c r="D23" s="161"/>
      <c r="E23" s="182"/>
      <c r="F23" s="182"/>
      <c r="G23" s="161"/>
    </row>
    <row r="24" spans="1:7" s="163" customFormat="1" ht="20.100000000000001" customHeight="1">
      <c r="A24" s="164"/>
      <c r="B24" s="161"/>
      <c r="C24" s="161"/>
      <c r="D24" s="161"/>
      <c r="E24" s="182"/>
      <c r="F24" s="182"/>
      <c r="G24" s="161"/>
    </row>
    <row r="25" spans="1:7" s="163" customFormat="1" ht="20.100000000000001" customHeight="1">
      <c r="A25" s="164"/>
      <c r="B25" s="161"/>
      <c r="C25" s="161"/>
      <c r="D25" s="161"/>
      <c r="E25" s="182"/>
      <c r="F25" s="182"/>
      <c r="G25" s="161"/>
    </row>
    <row r="26" spans="1:7" s="163" customFormat="1" ht="20.100000000000001" customHeight="1">
      <c r="A26" s="164"/>
      <c r="B26" s="161"/>
      <c r="C26" s="161"/>
      <c r="D26" s="161"/>
      <c r="E26" s="182"/>
      <c r="F26" s="182"/>
      <c r="G26" s="161"/>
    </row>
    <row r="27" spans="1:7" s="163" customFormat="1" ht="20.100000000000001" customHeight="1">
      <c r="A27" s="164"/>
      <c r="B27" s="161"/>
      <c r="C27" s="161"/>
      <c r="D27" s="161"/>
      <c r="E27" s="182"/>
      <c r="F27" s="182"/>
      <c r="G27" s="161"/>
    </row>
    <row r="28" spans="1:7" s="163" customFormat="1" ht="20.100000000000001" customHeight="1">
      <c r="A28" s="164"/>
      <c r="B28" s="161"/>
      <c r="C28" s="161"/>
      <c r="D28" s="161"/>
      <c r="E28" s="182"/>
      <c r="F28" s="182"/>
      <c r="G28" s="161"/>
    </row>
    <row r="29" spans="1:7" s="163" customFormat="1" ht="20.100000000000001" customHeight="1">
      <c r="A29" s="164"/>
      <c r="B29" s="161"/>
      <c r="C29" s="161"/>
      <c r="D29" s="161"/>
      <c r="E29" s="182"/>
      <c r="F29" s="182"/>
      <c r="G29" s="161"/>
    </row>
    <row r="30" spans="1:7" s="163" customFormat="1" ht="20.100000000000001" customHeight="1">
      <c r="A30" s="164"/>
      <c r="B30" s="161"/>
      <c r="C30" s="161"/>
      <c r="D30" s="161"/>
      <c r="E30" s="182"/>
      <c r="F30" s="182"/>
      <c r="G30" s="161"/>
    </row>
    <row r="31" spans="1:7" s="163" customFormat="1" ht="20.100000000000001" customHeight="1">
      <c r="A31" s="164"/>
      <c r="B31" s="161"/>
      <c r="C31" s="161"/>
      <c r="D31" s="161"/>
      <c r="E31" s="182"/>
      <c r="F31" s="182"/>
      <c r="G31" s="161"/>
    </row>
    <row r="32" spans="1:7" s="163" customFormat="1" ht="20.100000000000001" customHeight="1">
      <c r="A32" s="164"/>
      <c r="B32" s="161"/>
      <c r="C32" s="161"/>
      <c r="D32" s="161"/>
      <c r="E32" s="182"/>
      <c r="F32" s="182"/>
      <c r="G32" s="161"/>
    </row>
    <row r="33" spans="1:7" s="163" customFormat="1" ht="20.100000000000001" customHeight="1">
      <c r="A33" s="164"/>
      <c r="B33" s="161"/>
      <c r="C33" s="161"/>
      <c r="D33" s="161"/>
      <c r="E33" s="182"/>
      <c r="F33" s="182"/>
      <c r="G33" s="161"/>
    </row>
    <row r="34" spans="1:7" s="163" customFormat="1" ht="20.100000000000001" customHeight="1">
      <c r="A34" s="164"/>
      <c r="B34" s="161"/>
      <c r="C34" s="161"/>
      <c r="D34" s="161"/>
      <c r="E34" s="182"/>
      <c r="F34" s="182"/>
      <c r="G34" s="161"/>
    </row>
    <row r="35" spans="1:7" s="163" customFormat="1" ht="20.100000000000001" customHeight="1">
      <c r="A35" s="164"/>
      <c r="B35" s="161"/>
      <c r="C35" s="161"/>
      <c r="D35" s="161"/>
      <c r="E35" s="182"/>
      <c r="F35" s="182"/>
      <c r="G35" s="161"/>
    </row>
    <row r="36" spans="1:7" s="163" customFormat="1" ht="20.100000000000001" customHeight="1">
      <c r="A36" s="164"/>
      <c r="B36" s="161"/>
      <c r="C36" s="161"/>
      <c r="D36" s="161"/>
      <c r="E36" s="182"/>
      <c r="F36" s="182"/>
      <c r="G36" s="161"/>
    </row>
    <row r="37" spans="1:7" s="163" customFormat="1" ht="20.100000000000001" customHeight="1">
      <c r="A37" s="164"/>
      <c r="B37" s="161"/>
      <c r="C37" s="161"/>
      <c r="D37" s="161"/>
      <c r="E37" s="182"/>
      <c r="F37" s="182"/>
      <c r="G37" s="161"/>
    </row>
    <row r="38" spans="1:7" s="163" customFormat="1" ht="20.100000000000001" customHeight="1">
      <c r="A38" s="167"/>
      <c r="B38" s="166"/>
      <c r="C38" s="166"/>
      <c r="D38" s="166"/>
      <c r="E38" s="184"/>
      <c r="F38" s="184"/>
      <c r="G38" s="176"/>
    </row>
    <row r="39" spans="1:7" ht="28.5" customHeight="1">
      <c r="A39" s="264" t="s">
        <v>4</v>
      </c>
      <c r="B39" s="265"/>
      <c r="C39" s="265"/>
      <c r="D39" s="265"/>
      <c r="E39" s="185"/>
      <c r="F39" s="185"/>
      <c r="G39" s="106"/>
    </row>
  </sheetData>
  <mergeCells count="2">
    <mergeCell ref="F5:G5"/>
    <mergeCell ref="A39:D39"/>
  </mergeCells>
  <phoneticPr fontId="0" type="noConversion"/>
  <hyperlinks>
    <hyperlink ref="B6" r:id="rId1" display="javascript:void openCmd('126844@ZC')" xr:uid="{00000000-0004-0000-0500-000000000000}"/>
  </hyperlinks>
  <pageMargins left="0.39370078740157483" right="0" top="0.59055118110236227" bottom="0.19685039370078741" header="0.51181102362204722" footer="0.51181102362204722"/>
  <pageSetup paperSize="9" orientation="portrait" r:id="rId2"/>
  <headerFooter alignWithMargins="0">
    <oddFooter>&amp;LVersion du 06.02.2012/Ph. Rais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D39"/>
  <sheetViews>
    <sheetView workbookViewId="0">
      <selection activeCell="B39" sqref="B39"/>
    </sheetView>
  </sheetViews>
  <sheetFormatPr baseColWidth="10" defaultRowHeight="12.75"/>
  <cols>
    <col min="1" max="1" width="8.7109375" customWidth="1"/>
    <col min="2" max="2" width="27.7109375" customWidth="1"/>
    <col min="3" max="3" width="37.7109375" customWidth="1"/>
    <col min="4" max="4" width="12" customWidth="1"/>
  </cols>
  <sheetData>
    <row r="3" spans="1:4" ht="18">
      <c r="A3" s="68"/>
      <c r="D3" s="69" t="s">
        <v>92</v>
      </c>
    </row>
    <row r="5" spans="1:4" ht="15.75">
      <c r="A5" s="69" t="s">
        <v>69</v>
      </c>
      <c r="B5" s="130"/>
      <c r="C5" s="70" t="s">
        <v>56</v>
      </c>
      <c r="D5" s="179"/>
    </row>
    <row r="6" spans="1:4" ht="15.75">
      <c r="B6" s="259" t="s">
        <v>101</v>
      </c>
      <c r="C6" s="259"/>
      <c r="D6" s="131"/>
    </row>
    <row r="8" spans="1:4" ht="44.25" customHeight="1">
      <c r="A8" s="180" t="s">
        <v>9</v>
      </c>
      <c r="B8" s="141" t="s">
        <v>70</v>
      </c>
      <c r="C8" s="173" t="s">
        <v>71</v>
      </c>
      <c r="D8" s="180" t="s">
        <v>72</v>
      </c>
    </row>
    <row r="9" spans="1:4" ht="20.100000000000001" customHeight="1">
      <c r="A9" s="159"/>
      <c r="B9" s="158"/>
      <c r="C9" s="158"/>
      <c r="D9" s="158"/>
    </row>
    <row r="10" spans="1:4" ht="20.100000000000001" customHeight="1">
      <c r="A10" s="181"/>
      <c r="B10" s="161"/>
      <c r="C10" s="161"/>
      <c r="D10" s="182"/>
    </row>
    <row r="11" spans="1:4" ht="20.100000000000001" customHeight="1">
      <c r="A11" s="164"/>
      <c r="B11" s="161"/>
      <c r="C11" s="183"/>
      <c r="D11" s="182"/>
    </row>
    <row r="12" spans="1:4" ht="20.100000000000001" customHeight="1">
      <c r="A12" s="164"/>
      <c r="B12" s="161"/>
      <c r="C12" s="161"/>
      <c r="D12" s="182"/>
    </row>
    <row r="13" spans="1:4" ht="20.100000000000001" customHeight="1">
      <c r="A13" s="164"/>
      <c r="B13" s="161"/>
      <c r="C13" s="161"/>
      <c r="D13" s="182"/>
    </row>
    <row r="14" spans="1:4" ht="20.100000000000001" customHeight="1">
      <c r="A14" s="164"/>
      <c r="B14" s="161"/>
      <c r="C14" s="161"/>
      <c r="D14" s="182"/>
    </row>
    <row r="15" spans="1:4" ht="20.100000000000001" customHeight="1">
      <c r="A15" s="164"/>
      <c r="B15" s="161"/>
      <c r="C15" s="161"/>
      <c r="D15" s="182"/>
    </row>
    <row r="16" spans="1:4" ht="20.100000000000001" customHeight="1">
      <c r="A16" s="164"/>
      <c r="B16" s="161"/>
      <c r="C16" s="161"/>
      <c r="D16" s="182"/>
    </row>
    <row r="17" spans="1:4" ht="20.100000000000001" customHeight="1">
      <c r="A17" s="164"/>
      <c r="B17" s="161"/>
      <c r="C17" s="161"/>
      <c r="D17" s="182"/>
    </row>
    <row r="18" spans="1:4" ht="20.100000000000001" customHeight="1">
      <c r="A18" s="164"/>
      <c r="B18" s="161"/>
      <c r="C18" s="161"/>
      <c r="D18" s="182"/>
    </row>
    <row r="19" spans="1:4" ht="20.100000000000001" customHeight="1">
      <c r="A19" s="164"/>
      <c r="B19" s="161"/>
      <c r="C19" s="161"/>
      <c r="D19" s="182"/>
    </row>
    <row r="20" spans="1:4" ht="20.100000000000001" customHeight="1">
      <c r="A20" s="164"/>
      <c r="B20" s="161"/>
      <c r="C20" s="161"/>
      <c r="D20" s="182"/>
    </row>
    <row r="21" spans="1:4" ht="20.100000000000001" customHeight="1">
      <c r="A21" s="164"/>
      <c r="B21" s="161"/>
      <c r="C21" s="161"/>
      <c r="D21" s="182"/>
    </row>
    <row r="22" spans="1:4" ht="20.100000000000001" customHeight="1">
      <c r="A22" s="164"/>
      <c r="B22" s="161"/>
      <c r="C22" s="161"/>
      <c r="D22" s="182"/>
    </row>
    <row r="23" spans="1:4" ht="20.100000000000001" customHeight="1">
      <c r="A23" s="164"/>
      <c r="B23" s="161"/>
      <c r="C23" s="161"/>
      <c r="D23" s="182"/>
    </row>
    <row r="24" spans="1:4" ht="20.100000000000001" customHeight="1">
      <c r="A24" s="164"/>
      <c r="B24" s="161"/>
      <c r="C24" s="161"/>
      <c r="D24" s="182"/>
    </row>
    <row r="25" spans="1:4" ht="20.100000000000001" customHeight="1">
      <c r="A25" s="164"/>
      <c r="B25" s="161"/>
      <c r="C25" s="161"/>
      <c r="D25" s="182"/>
    </row>
    <row r="26" spans="1:4" ht="20.100000000000001" customHeight="1">
      <c r="A26" s="164"/>
      <c r="B26" s="161"/>
      <c r="C26" s="161"/>
      <c r="D26" s="182"/>
    </row>
    <row r="27" spans="1:4" ht="20.100000000000001" customHeight="1">
      <c r="A27" s="164"/>
      <c r="B27" s="161"/>
      <c r="C27" s="161"/>
      <c r="D27" s="182"/>
    </row>
    <row r="28" spans="1:4" ht="20.100000000000001" customHeight="1">
      <c r="A28" s="164"/>
      <c r="B28" s="161"/>
      <c r="C28" s="161"/>
      <c r="D28" s="182"/>
    </row>
    <row r="29" spans="1:4" ht="20.100000000000001" customHeight="1">
      <c r="A29" s="164"/>
      <c r="B29" s="161"/>
      <c r="C29" s="161"/>
      <c r="D29" s="182"/>
    </row>
    <row r="30" spans="1:4" ht="20.100000000000001" customHeight="1">
      <c r="A30" s="164"/>
      <c r="B30" s="161"/>
      <c r="C30" s="161"/>
      <c r="D30" s="182"/>
    </row>
    <row r="31" spans="1:4" ht="20.100000000000001" customHeight="1">
      <c r="A31" s="164"/>
      <c r="B31" s="161"/>
      <c r="C31" s="161"/>
      <c r="D31" s="182"/>
    </row>
    <row r="32" spans="1:4" ht="20.100000000000001" customHeight="1">
      <c r="A32" s="164"/>
      <c r="B32" s="161"/>
      <c r="C32" s="161"/>
      <c r="D32" s="182"/>
    </row>
    <row r="33" spans="1:4" ht="20.100000000000001" customHeight="1">
      <c r="A33" s="164"/>
      <c r="B33" s="161"/>
      <c r="C33" s="161"/>
      <c r="D33" s="182"/>
    </row>
    <row r="34" spans="1:4" ht="20.100000000000001" customHeight="1">
      <c r="A34" s="164"/>
      <c r="B34" s="161"/>
      <c r="C34" s="161"/>
      <c r="D34" s="182"/>
    </row>
    <row r="35" spans="1:4" ht="20.100000000000001" customHeight="1">
      <c r="A35" s="164"/>
      <c r="B35" s="161"/>
      <c r="C35" s="161"/>
      <c r="D35" s="182"/>
    </row>
    <row r="36" spans="1:4" ht="20.100000000000001" customHeight="1">
      <c r="A36" s="164"/>
      <c r="B36" s="161"/>
      <c r="C36" s="161"/>
      <c r="D36" s="182"/>
    </row>
    <row r="37" spans="1:4" ht="20.100000000000001" customHeight="1">
      <c r="A37" s="164"/>
      <c r="B37" s="161"/>
      <c r="C37" s="161"/>
      <c r="D37" s="182"/>
    </row>
    <row r="38" spans="1:4" ht="20.100000000000001" customHeight="1" thickBot="1">
      <c r="A38" s="77"/>
      <c r="B38" s="73"/>
      <c r="C38" s="73"/>
      <c r="D38" s="74"/>
    </row>
    <row r="39" spans="1:4" ht="21" customHeight="1" thickBot="1">
      <c r="A39" s="79" t="s">
        <v>4</v>
      </c>
      <c r="B39" s="78"/>
      <c r="C39" s="78"/>
      <c r="D39" s="143"/>
    </row>
  </sheetData>
  <mergeCells count="1">
    <mergeCell ref="B6:C6"/>
  </mergeCells>
  <phoneticPr fontId="0" type="noConversion"/>
  <pageMargins left="0.59055118110236227" right="0.19685039370078741" top="0.59055118110236227" bottom="0.39370078740157483" header="0.51181102362204722" footer="0.51181102362204722"/>
  <pageSetup paperSize="9" orientation="portrait" r:id="rId1"/>
  <headerFooter alignWithMargins="0">
    <oddFooter>&amp;LVersion du 06.02.2012/Ph. Rais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8"/>
  <sheetViews>
    <sheetView topLeftCell="A10" workbookViewId="0">
      <selection activeCell="A38" sqref="A38:C38"/>
    </sheetView>
  </sheetViews>
  <sheetFormatPr baseColWidth="10" defaultRowHeight="12.75"/>
  <cols>
    <col min="1" max="1" width="12.5703125" customWidth="1"/>
    <col min="2" max="2" width="43.85546875" customWidth="1"/>
    <col min="3" max="3" width="13.5703125" customWidth="1"/>
    <col min="4" max="4" width="14.7109375" customWidth="1"/>
  </cols>
  <sheetData>
    <row r="1" spans="1:4" ht="20.25">
      <c r="A1" s="151" t="s">
        <v>77</v>
      </c>
      <c r="D1" s="149" t="s">
        <v>73</v>
      </c>
    </row>
    <row r="2" spans="1:4">
      <c r="A2" t="s">
        <v>85</v>
      </c>
    </row>
    <row r="4" spans="1:4" ht="15.75">
      <c r="A4" s="69" t="s">
        <v>78</v>
      </c>
      <c r="D4" s="129">
        <v>1001.1921</v>
      </c>
    </row>
    <row r="5" spans="1:4" ht="12.75" customHeight="1">
      <c r="B5" s="175"/>
      <c r="C5" s="174"/>
      <c r="D5" s="127"/>
    </row>
    <row r="6" spans="1:4" ht="30.75" customHeight="1">
      <c r="A6" s="150" t="s">
        <v>76</v>
      </c>
      <c r="B6" s="260" t="s">
        <v>75</v>
      </c>
      <c r="C6" s="262"/>
      <c r="D6" s="142" t="s">
        <v>74</v>
      </c>
    </row>
    <row r="7" spans="1:4" s="160" customFormat="1" ht="20.100000000000001" customHeight="1">
      <c r="A7" s="170"/>
      <c r="B7" s="272"/>
      <c r="C7" s="273"/>
      <c r="D7" s="159"/>
    </row>
    <row r="8" spans="1:4" s="163" customFormat="1" ht="20.100000000000001" customHeight="1">
      <c r="A8" s="161" t="s">
        <v>79</v>
      </c>
      <c r="B8" s="268"/>
      <c r="C8" s="269"/>
      <c r="D8" s="162"/>
    </row>
    <row r="9" spans="1:4" s="163" customFormat="1" ht="20.100000000000001" customHeight="1">
      <c r="A9" s="166"/>
      <c r="B9" s="274"/>
      <c r="C9" s="275"/>
      <c r="D9" s="167"/>
    </row>
    <row r="10" spans="1:4" s="163" customFormat="1" ht="20.100000000000001" customHeight="1">
      <c r="A10" s="171"/>
      <c r="B10" s="266" t="s">
        <v>4</v>
      </c>
      <c r="C10" s="267"/>
      <c r="D10" s="172"/>
    </row>
    <row r="11" spans="1:4" s="163" customFormat="1" ht="20.100000000000001" customHeight="1">
      <c r="A11" s="161"/>
      <c r="B11" s="270"/>
      <c r="C11" s="271"/>
      <c r="D11" s="164"/>
    </row>
    <row r="12" spans="1:4" s="163" customFormat="1" ht="20.100000000000001" customHeight="1">
      <c r="A12" s="161"/>
      <c r="B12" s="268"/>
      <c r="C12" s="269"/>
      <c r="D12" s="164"/>
    </row>
    <row r="13" spans="1:4" s="163" customFormat="1" ht="20.100000000000001" customHeight="1">
      <c r="A13" s="161"/>
      <c r="B13" s="268"/>
      <c r="C13" s="269"/>
      <c r="D13" s="162"/>
    </row>
    <row r="14" spans="1:4" s="163" customFormat="1" ht="20.100000000000001" customHeight="1">
      <c r="A14" s="161"/>
      <c r="B14" s="268"/>
      <c r="C14" s="269"/>
      <c r="D14" s="162"/>
    </row>
    <row r="15" spans="1:4" s="163" customFormat="1" ht="20.100000000000001" customHeight="1">
      <c r="A15" s="161"/>
      <c r="B15" s="268"/>
      <c r="C15" s="269"/>
      <c r="D15" s="162"/>
    </row>
    <row r="16" spans="1:4" s="163" customFormat="1" ht="20.100000000000001" customHeight="1">
      <c r="A16" s="161"/>
      <c r="B16" s="268"/>
      <c r="C16" s="269"/>
      <c r="D16" s="164"/>
    </row>
    <row r="17" spans="1:4" s="163" customFormat="1" ht="20.100000000000001" customHeight="1">
      <c r="A17" s="171"/>
      <c r="B17" s="268"/>
      <c r="C17" s="269"/>
      <c r="D17" s="172"/>
    </row>
    <row r="18" spans="1:4" s="163" customFormat="1" ht="20.100000000000001" customHeight="1">
      <c r="A18" s="161"/>
      <c r="B18" s="270"/>
      <c r="C18" s="271"/>
      <c r="D18" s="164"/>
    </row>
    <row r="19" spans="1:4" s="163" customFormat="1" ht="20.100000000000001" customHeight="1">
      <c r="A19" s="161"/>
      <c r="B19" s="268"/>
      <c r="C19" s="269"/>
      <c r="D19" s="164"/>
    </row>
    <row r="20" spans="1:4" s="163" customFormat="1" ht="20.100000000000001" customHeight="1">
      <c r="A20" s="161"/>
      <c r="B20" s="268"/>
      <c r="C20" s="269"/>
      <c r="D20" s="164"/>
    </row>
    <row r="21" spans="1:4" s="163" customFormat="1" ht="20.100000000000001" customHeight="1">
      <c r="A21" s="161"/>
      <c r="B21" s="268"/>
      <c r="C21" s="269"/>
      <c r="D21" s="164"/>
    </row>
    <row r="22" spans="1:4" s="163" customFormat="1" ht="20.100000000000001" customHeight="1">
      <c r="A22" s="161"/>
      <c r="B22" s="268"/>
      <c r="C22" s="269"/>
      <c r="D22" s="164"/>
    </row>
    <row r="23" spans="1:4" s="163" customFormat="1" ht="20.100000000000001" customHeight="1">
      <c r="A23" s="161"/>
      <c r="B23" s="268"/>
      <c r="C23" s="269"/>
      <c r="D23" s="164"/>
    </row>
    <row r="24" spans="1:4" s="163" customFormat="1" ht="20.100000000000001" customHeight="1">
      <c r="A24" s="161"/>
      <c r="B24" s="268"/>
      <c r="C24" s="269"/>
      <c r="D24" s="164"/>
    </row>
    <row r="25" spans="1:4" s="163" customFormat="1" ht="20.100000000000001" customHeight="1">
      <c r="A25" s="161" t="s">
        <v>80</v>
      </c>
      <c r="B25" s="268"/>
      <c r="C25" s="269"/>
      <c r="D25" s="164"/>
    </row>
    <row r="26" spans="1:4" s="163" customFormat="1" ht="20.100000000000001" customHeight="1">
      <c r="A26" s="161"/>
      <c r="B26" s="268"/>
      <c r="C26" s="269"/>
      <c r="D26" s="164"/>
    </row>
    <row r="27" spans="1:4" s="163" customFormat="1" ht="20.100000000000001" customHeight="1">
      <c r="A27" s="161"/>
      <c r="B27" s="268"/>
      <c r="C27" s="269"/>
      <c r="D27" s="164"/>
    </row>
    <row r="28" spans="1:4" s="163" customFormat="1" ht="20.100000000000001" customHeight="1">
      <c r="A28" s="161"/>
      <c r="B28" s="268"/>
      <c r="C28" s="269"/>
      <c r="D28" s="164"/>
    </row>
    <row r="29" spans="1:4" s="163" customFormat="1" ht="20.100000000000001" customHeight="1">
      <c r="A29" s="161"/>
      <c r="B29" s="268"/>
      <c r="C29" s="269"/>
      <c r="D29" s="164"/>
    </row>
    <row r="30" spans="1:4" s="163" customFormat="1" ht="20.100000000000001" customHeight="1">
      <c r="A30" s="161"/>
      <c r="B30" s="268"/>
      <c r="C30" s="269"/>
      <c r="D30" s="164"/>
    </row>
    <row r="31" spans="1:4" s="163" customFormat="1" ht="20.100000000000001" customHeight="1">
      <c r="A31" s="161"/>
      <c r="B31" s="268"/>
      <c r="C31" s="269"/>
      <c r="D31" s="164"/>
    </row>
    <row r="32" spans="1:4" s="163" customFormat="1" ht="20.100000000000001" customHeight="1">
      <c r="A32" s="161"/>
      <c r="B32" s="268"/>
      <c r="C32" s="269"/>
      <c r="D32" s="164"/>
    </row>
    <row r="33" spans="1:4" s="163" customFormat="1" ht="20.100000000000001" customHeight="1">
      <c r="A33" s="161"/>
      <c r="B33" s="268"/>
      <c r="C33" s="269"/>
      <c r="D33" s="164"/>
    </row>
    <row r="34" spans="1:4" s="163" customFormat="1" ht="20.100000000000001" customHeight="1">
      <c r="A34" s="161"/>
      <c r="B34" s="268"/>
      <c r="C34" s="269"/>
      <c r="D34" s="164"/>
    </row>
    <row r="35" spans="1:4" s="163" customFormat="1" ht="20.100000000000001" customHeight="1">
      <c r="A35" s="161"/>
      <c r="B35" s="268"/>
      <c r="C35" s="269"/>
      <c r="D35" s="164"/>
    </row>
    <row r="36" spans="1:4" s="163" customFormat="1" ht="20.100000000000001" customHeight="1">
      <c r="A36" s="161"/>
      <c r="B36" s="268"/>
      <c r="C36" s="269"/>
      <c r="D36" s="164"/>
    </row>
    <row r="37" spans="1:4" s="163" customFormat="1" ht="20.100000000000001" customHeight="1">
      <c r="A37" s="176"/>
      <c r="B37" s="268"/>
      <c r="C37" s="269"/>
      <c r="D37" s="164"/>
    </row>
    <row r="38" spans="1:4" s="163" customFormat="1" ht="20.100000000000001" customHeight="1">
      <c r="A38" s="128"/>
      <c r="B38" s="177" t="s">
        <v>4</v>
      </c>
      <c r="C38" s="178"/>
      <c r="D38" s="77"/>
    </row>
  </sheetData>
  <mergeCells count="32">
    <mergeCell ref="B6:C6"/>
    <mergeCell ref="B11:C11"/>
    <mergeCell ref="B12:C12"/>
    <mergeCell ref="B25:C25"/>
    <mergeCell ref="B14:C14"/>
    <mergeCell ref="B7:C7"/>
    <mergeCell ref="B8:C8"/>
    <mergeCell ref="B9:C9"/>
    <mergeCell ref="B20:C20"/>
    <mergeCell ref="B21:C21"/>
    <mergeCell ref="B22:C22"/>
    <mergeCell ref="B23:C23"/>
    <mergeCell ref="B15:C15"/>
    <mergeCell ref="B16:C16"/>
    <mergeCell ref="B18:C18"/>
    <mergeCell ref="B19:C19"/>
    <mergeCell ref="B10:C10"/>
    <mergeCell ref="B37:C37"/>
    <mergeCell ref="B13:C13"/>
    <mergeCell ref="B17:C17"/>
    <mergeCell ref="B36:C36"/>
    <mergeCell ref="B32:C32"/>
    <mergeCell ref="B33:C33"/>
    <mergeCell ref="B34:C34"/>
    <mergeCell ref="B35:C35"/>
    <mergeCell ref="B28:C28"/>
    <mergeCell ref="B29:C29"/>
    <mergeCell ref="B30:C30"/>
    <mergeCell ref="B31:C31"/>
    <mergeCell ref="B24:C24"/>
    <mergeCell ref="B26:C26"/>
    <mergeCell ref="B27:C27"/>
  </mergeCells>
  <phoneticPr fontId="0" type="noConversion"/>
  <pageMargins left="0.78740157480314965" right="0.39370078740157483" top="0.78740157480314965" bottom="0.39370078740157483" header="0.51181102362204722" footer="0.51181102362204722"/>
  <pageSetup paperSize="9" orientation="portrait" r:id="rId1"/>
  <headerFooter alignWithMargins="0">
    <oddFooter>&amp;LVersion du 06.02.2012/Ph. Rais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7"/>
  <sheetViews>
    <sheetView topLeftCell="A13" workbookViewId="0">
      <selection activeCell="A36" sqref="A36:C36"/>
    </sheetView>
  </sheetViews>
  <sheetFormatPr baseColWidth="10" defaultRowHeight="12.75"/>
  <cols>
    <col min="1" max="1" width="55" customWidth="1"/>
    <col min="2" max="2" width="13.5703125" customWidth="1"/>
    <col min="3" max="3" width="14.7109375" customWidth="1"/>
  </cols>
  <sheetData>
    <row r="1" spans="1:3" ht="20.25">
      <c r="A1" s="151" t="s">
        <v>77</v>
      </c>
      <c r="C1" s="149" t="s">
        <v>81</v>
      </c>
    </row>
    <row r="4" spans="1:3" ht="15.75">
      <c r="A4" s="69" t="s">
        <v>78</v>
      </c>
      <c r="C4" s="129" t="s">
        <v>102</v>
      </c>
    </row>
    <row r="5" spans="1:3">
      <c r="C5" s="127"/>
    </row>
    <row r="6" spans="1:3" ht="30.75" customHeight="1">
      <c r="A6" s="282" t="s">
        <v>75</v>
      </c>
      <c r="B6" s="283"/>
      <c r="C6" s="142" t="s">
        <v>74</v>
      </c>
    </row>
    <row r="7" spans="1:3" s="160" customFormat="1" ht="20.100000000000001" customHeight="1">
      <c r="A7" s="272"/>
      <c r="B7" s="273"/>
      <c r="C7" s="159"/>
    </row>
    <row r="8" spans="1:3" s="163" customFormat="1" ht="20.100000000000001" customHeight="1">
      <c r="A8" s="268"/>
      <c r="B8" s="269"/>
      <c r="C8" s="162"/>
    </row>
    <row r="9" spans="1:3" s="163" customFormat="1" ht="20.100000000000001" customHeight="1">
      <c r="A9" s="268"/>
      <c r="B9" s="269"/>
      <c r="C9" s="164"/>
    </row>
    <row r="10" spans="1:3" s="163" customFormat="1" ht="20.100000000000001" customHeight="1">
      <c r="A10" s="280"/>
      <c r="B10" s="281"/>
      <c r="C10" s="165"/>
    </row>
    <row r="11" spans="1:3" s="163" customFormat="1" ht="20.100000000000001" customHeight="1">
      <c r="A11" s="268"/>
      <c r="B11" s="269"/>
      <c r="C11" s="164"/>
    </row>
    <row r="12" spans="1:3" s="163" customFormat="1" ht="20.100000000000001" customHeight="1">
      <c r="A12" s="268"/>
      <c r="B12" s="269"/>
      <c r="C12" s="164"/>
    </row>
    <row r="13" spans="1:3" s="163" customFormat="1" ht="20.100000000000001" customHeight="1">
      <c r="A13" s="268"/>
      <c r="B13" s="269"/>
      <c r="C13" s="162"/>
    </row>
    <row r="14" spans="1:3" s="163" customFormat="1" ht="20.100000000000001" customHeight="1">
      <c r="A14" s="268"/>
      <c r="B14" s="269"/>
      <c r="C14" s="162"/>
    </row>
    <row r="15" spans="1:3" s="163" customFormat="1" ht="20.100000000000001" customHeight="1">
      <c r="A15" s="268"/>
      <c r="B15" s="269"/>
      <c r="C15" s="162"/>
    </row>
    <row r="16" spans="1:3" s="163" customFormat="1" ht="20.100000000000001" customHeight="1">
      <c r="A16" s="268"/>
      <c r="B16" s="269"/>
      <c r="C16" s="164"/>
    </row>
    <row r="17" spans="1:3" s="163" customFormat="1" ht="20.100000000000001" customHeight="1">
      <c r="A17" s="280"/>
      <c r="B17" s="281"/>
      <c r="C17" s="165"/>
    </row>
    <row r="18" spans="1:3" s="163" customFormat="1" ht="20.100000000000001" customHeight="1">
      <c r="A18" s="270"/>
      <c r="B18" s="271"/>
      <c r="C18" s="164"/>
    </row>
    <row r="19" spans="1:3" s="163" customFormat="1" ht="20.100000000000001" customHeight="1">
      <c r="A19" s="268"/>
      <c r="B19" s="269"/>
      <c r="C19" s="164"/>
    </row>
    <row r="20" spans="1:3" s="163" customFormat="1" ht="20.100000000000001" customHeight="1">
      <c r="A20" s="268"/>
      <c r="B20" s="269"/>
      <c r="C20" s="164"/>
    </row>
    <row r="21" spans="1:3" s="163" customFormat="1" ht="20.100000000000001" customHeight="1">
      <c r="A21" s="280"/>
      <c r="B21" s="281"/>
      <c r="C21" s="164"/>
    </row>
    <row r="22" spans="1:3" s="163" customFormat="1" ht="20.100000000000001" customHeight="1">
      <c r="A22" s="268"/>
      <c r="B22" s="269"/>
      <c r="C22" s="164"/>
    </row>
    <row r="23" spans="1:3" s="163" customFormat="1" ht="20.100000000000001" customHeight="1">
      <c r="A23" s="268"/>
      <c r="B23" s="269"/>
      <c r="C23" s="164"/>
    </row>
    <row r="24" spans="1:3" s="163" customFormat="1" ht="20.100000000000001" customHeight="1">
      <c r="A24" s="268"/>
      <c r="B24" s="269"/>
      <c r="C24" s="164"/>
    </row>
    <row r="25" spans="1:3" s="163" customFormat="1" ht="20.100000000000001" customHeight="1">
      <c r="A25" s="268"/>
      <c r="B25" s="269"/>
      <c r="C25" s="164"/>
    </row>
    <row r="26" spans="1:3" s="163" customFormat="1" ht="20.100000000000001" customHeight="1">
      <c r="A26" s="270"/>
      <c r="B26" s="271"/>
      <c r="C26" s="164"/>
    </row>
    <row r="27" spans="1:3" s="163" customFormat="1" ht="20.100000000000001" customHeight="1">
      <c r="A27" s="268"/>
      <c r="B27" s="269"/>
      <c r="C27" s="164"/>
    </row>
    <row r="28" spans="1:3" s="163" customFormat="1" ht="20.100000000000001" customHeight="1">
      <c r="A28" s="268"/>
      <c r="B28" s="269"/>
      <c r="C28" s="164"/>
    </row>
    <row r="29" spans="1:3" s="163" customFormat="1" ht="20.100000000000001" customHeight="1">
      <c r="A29" s="280"/>
      <c r="B29" s="281"/>
      <c r="C29" s="164"/>
    </row>
    <row r="30" spans="1:3" s="163" customFormat="1" ht="20.100000000000001" customHeight="1">
      <c r="A30" s="268"/>
      <c r="B30" s="269"/>
      <c r="C30" s="164"/>
    </row>
    <row r="31" spans="1:3" s="163" customFormat="1" ht="20.100000000000001" customHeight="1">
      <c r="A31" s="268"/>
      <c r="B31" s="269"/>
      <c r="C31" s="164"/>
    </row>
    <row r="32" spans="1:3" s="163" customFormat="1" ht="20.100000000000001" customHeight="1">
      <c r="A32" s="268"/>
      <c r="B32" s="269"/>
      <c r="C32" s="164"/>
    </row>
    <row r="33" spans="1:3" s="163" customFormat="1" ht="20.100000000000001" customHeight="1">
      <c r="A33" s="268"/>
      <c r="B33" s="269"/>
      <c r="C33" s="164"/>
    </row>
    <row r="34" spans="1:3" s="163" customFormat="1" ht="20.100000000000001" customHeight="1">
      <c r="A34" s="268"/>
      <c r="B34" s="269"/>
      <c r="C34" s="164"/>
    </row>
    <row r="35" spans="1:3" s="163" customFormat="1" ht="20.100000000000001" customHeight="1">
      <c r="A35" s="276"/>
      <c r="B35" s="277"/>
      <c r="C35" s="169"/>
    </row>
    <row r="36" spans="1:3" s="168" customFormat="1" ht="20.100000000000001" customHeight="1">
      <c r="A36" s="278" t="s">
        <v>4</v>
      </c>
      <c r="B36" s="279"/>
      <c r="C36" s="128"/>
    </row>
    <row r="37" spans="1:3">
      <c r="C37" s="127"/>
    </row>
  </sheetData>
  <mergeCells count="31">
    <mergeCell ref="A6:B6"/>
    <mergeCell ref="A7:B7"/>
    <mergeCell ref="A8:B8"/>
    <mergeCell ref="A9:B9"/>
    <mergeCell ref="A14:B14"/>
    <mergeCell ref="A16:B16"/>
    <mergeCell ref="A17:B17"/>
    <mergeCell ref="A10:B10"/>
    <mergeCell ref="A11:B11"/>
    <mergeCell ref="A12:B12"/>
    <mergeCell ref="A13:B13"/>
    <mergeCell ref="A15:B15"/>
    <mergeCell ref="A22:B22"/>
    <mergeCell ref="A23:B23"/>
    <mergeCell ref="A24:B24"/>
    <mergeCell ref="A25:B25"/>
    <mergeCell ref="A18:B18"/>
    <mergeCell ref="A19:B19"/>
    <mergeCell ref="A20:B20"/>
    <mergeCell ref="A21:B21"/>
    <mergeCell ref="A34:B34"/>
    <mergeCell ref="A35:B35"/>
    <mergeCell ref="A36:B36"/>
    <mergeCell ref="A26:B26"/>
    <mergeCell ref="A27:B27"/>
    <mergeCell ref="A28:B28"/>
    <mergeCell ref="A33:B33"/>
    <mergeCell ref="A32:B32"/>
    <mergeCell ref="A31:B31"/>
    <mergeCell ref="A30:B30"/>
    <mergeCell ref="A29:B29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&amp;LVersion du 06.02.2012/Ph. Rais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2</vt:i4>
      </vt:variant>
    </vt:vector>
  </HeadingPairs>
  <TitlesOfParts>
    <vt:vector size="11" baseType="lpstr">
      <vt:lpstr>Annonce avec formule</vt:lpstr>
      <vt:lpstr>Annonce sans formule</vt:lpstr>
      <vt:lpstr> Annexe 1</vt:lpstr>
      <vt:lpstr>Annexe 2</vt:lpstr>
      <vt:lpstr>Annexe 3</vt:lpstr>
      <vt:lpstr>Annexe 4</vt:lpstr>
      <vt:lpstr>Annexe 5</vt:lpstr>
      <vt:lpstr>Ventes annexe A</vt:lpstr>
      <vt:lpstr>Ventes annexe B</vt:lpstr>
      <vt:lpstr>'Annexe 3'!Druckbereich</vt:lpstr>
      <vt:lpstr>'Annexe 4'!Druckbereich</vt:lpstr>
    </vt:vector>
  </TitlesOfParts>
  <Company>EZV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Eidgenössische Zollverwaltung</dc:creator>
  <cp:lastModifiedBy>Gfeller Matthias BAZG</cp:lastModifiedBy>
  <cp:lastPrinted>2020-08-13T11:55:58Z</cp:lastPrinted>
  <dcterms:created xsi:type="dcterms:W3CDTF">2001-06-18T08:49:35Z</dcterms:created>
  <dcterms:modified xsi:type="dcterms:W3CDTF">2024-01-23T13:39:30Z</dcterms:modified>
</cp:coreProperties>
</file>