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3\5\0\3\30841\Geschäftsjahr 2026\_Publications 2026\"/>
    </mc:Choice>
  </mc:AlternateContent>
  <xr:revisionPtr revIDLastSave="0" documentId="13_ncr:1_{9F8FB04D-60B8-4E5A-BBED-910B3788880B}" xr6:coauthVersionLast="47" xr6:coauthVersionMax="47" xr10:uidLastSave="{00000000-0000-0000-0000-000000000000}"/>
  <bookViews>
    <workbookView xWindow="-120" yWindow="-120" windowWidth="29040" windowHeight="15720" xr2:uid="{D1E8A3DF-2C55-4B22-8C58-F20CE9AA7047}"/>
  </bookViews>
  <sheets>
    <sheet name="IT" sheetId="1" r:id="rId1"/>
  </sheets>
  <definedNames>
    <definedName name="_xlnm._FilterDatabase" localSheetId="0" hidden="1">IT!#REF!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59" i="1"/>
  <c r="H57" i="1"/>
  <c r="H56" i="1"/>
  <c r="H54" i="1"/>
  <c r="H52" i="1"/>
  <c r="H51" i="1"/>
  <c r="H50" i="1"/>
  <c r="H48" i="1"/>
  <c r="H47" i="1"/>
  <c r="H45" i="1"/>
  <c r="H44" i="1"/>
  <c r="H41" i="1"/>
  <c r="H40" i="1"/>
  <c r="H38" i="1"/>
  <c r="H37" i="1"/>
  <c r="H35" i="1"/>
  <c r="H34" i="1"/>
  <c r="H32" i="1"/>
  <c r="H31" i="1"/>
  <c r="H27" i="1"/>
  <c r="H25" i="1"/>
  <c r="H24" i="1"/>
  <c r="H22" i="1"/>
  <c r="H21" i="1"/>
  <c r="H18" i="1"/>
  <c r="H16" i="1"/>
  <c r="G62" i="1"/>
  <c r="F62" i="1"/>
  <c r="E62" i="1"/>
  <c r="H61" i="1" l="1"/>
  <c r="D62" i="1"/>
  <c r="H14" i="1"/>
  <c r="H62" i="1" l="1"/>
</calcChain>
</file>

<file path=xl/sharedStrings.xml><?xml version="1.0" encoding="utf-8"?>
<sst xmlns="http://schemas.openxmlformats.org/spreadsheetml/2006/main" count="158" uniqueCount="89">
  <si>
    <t>Dipartimento federale delle finanze DFF</t>
  </si>
  <si>
    <t>Ufficio federale della dogana e della sicurezza dei confini UDSC</t>
  </si>
  <si>
    <t>Informazioni statistiche</t>
  </si>
  <si>
    <t>Importazioni di bevande spiritose, prodotti alcolici e etanolo non denaturato per trimestre, in ettolitri di alcol puro, nel 2026</t>
  </si>
  <si>
    <t>Voce di tariffa</t>
  </si>
  <si>
    <t>Prodotto</t>
  </si>
  <si>
    <t>1 ° trimestre</t>
  </si>
  <si>
    <t>2 ° trimestre</t>
  </si>
  <si>
    <t>3 ° trimestre</t>
  </si>
  <si>
    <t>4 ° trimestre</t>
  </si>
  <si>
    <t>Totale</t>
  </si>
  <si>
    <t>2204</t>
  </si>
  <si>
    <t xml:space="preserve"> </t>
  </si>
  <si>
    <t>Vini di uve fresche, compresi i vini arricchiti d'alcole; mosti di uva diversi da quelli della voce 2009</t>
  </si>
  <si>
    <t>-</t>
  </si>
  <si>
    <t>altri vini; mosti di uva la cui fermentazione è stata impedita o fermata con l'aggiunta di alcole</t>
  </si>
  <si>
    <t>2204.21</t>
  </si>
  <si>
    <t>- -</t>
  </si>
  <si>
    <t>in recipienti di capacità non eccedente 2 l</t>
  </si>
  <si>
    <t>2204.2150</t>
  </si>
  <si>
    <t>- - -</t>
  </si>
  <si>
    <t>vini dolci, specialità e mistelle</t>
  </si>
  <si>
    <t>2204.22</t>
  </si>
  <si>
    <t>in recipienti di capacità eccedente 2 l ma non eccedente 10 l</t>
  </si>
  <si>
    <t>2204.2250</t>
  </si>
  <si>
    <t>2204.29</t>
  </si>
  <si>
    <t>altri</t>
  </si>
  <si>
    <t>2204.2960</t>
  </si>
  <si>
    <t>2205</t>
  </si>
  <si>
    <t>Vermut e altri vini di uve fresche aromatizzati con piante o con sostanze aromatiche</t>
  </si>
  <si>
    <t>2205.10</t>
  </si>
  <si>
    <t>2205.1010</t>
  </si>
  <si>
    <t>con titolo alcolometrico volumico non eccedente 18 % vol</t>
  </si>
  <si>
    <t>2205.1020</t>
  </si>
  <si>
    <t>con titolo alcolometrico volumico eccedente 18 % vol</t>
  </si>
  <si>
    <t>2205.90</t>
  </si>
  <si>
    <t>2205.9010</t>
  </si>
  <si>
    <t>2205.9020</t>
  </si>
  <si>
    <t>2207</t>
  </si>
  <si>
    <t>Alcole etilico non denaturato con titolo alcolometrico volumico di 80% vol o più; alcole etilico e acquaviti, denaturati, di qualsiasi titolo</t>
  </si>
  <si>
    <t>2207.1000</t>
  </si>
  <si>
    <t>alcole etilico non denaturato con titolo alcolometrico volumico di 80% vol o più</t>
  </si>
  <si>
    <t>2208</t>
  </si>
  <si>
    <t>Alcole etilico, non denaturato con titolo alcolometrico volumico inferiore a 80% vol; acquaviti, liquori e altre bevande contenenti alcole di distillazione</t>
  </si>
  <si>
    <t>2208.20</t>
  </si>
  <si>
    <t>acquaviti di vino o di vinacce</t>
  </si>
  <si>
    <t>in recipienti di capacità eccedente 2 l</t>
  </si>
  <si>
    <t>2208.2011</t>
  </si>
  <si>
    <t>acquaviti di vino</t>
  </si>
  <si>
    <t>2208.2019</t>
  </si>
  <si>
    <t>altre</t>
  </si>
  <si>
    <t>2208.2021</t>
  </si>
  <si>
    <t>2208.2029</t>
  </si>
  <si>
    <t>2208.30</t>
  </si>
  <si>
    <t>whisky</t>
  </si>
  <si>
    <t>2208.3010</t>
  </si>
  <si>
    <t>2208.3020</t>
  </si>
  <si>
    <t>2208.40</t>
  </si>
  <si>
    <t>rum e altre acquaviti provenienti dalla distillazione, dopo fermentazione, di prodotti della canna da zucchero</t>
  </si>
  <si>
    <t>2208.4010</t>
  </si>
  <si>
    <t>2208.4020</t>
  </si>
  <si>
    <t>2208.50</t>
  </si>
  <si>
    <t>gin e acquavite di ginepro</t>
  </si>
  <si>
    <t>2208.5011</t>
  </si>
  <si>
    <t>gin</t>
  </si>
  <si>
    <t>2208.5019</t>
  </si>
  <si>
    <t>2208.5021</t>
  </si>
  <si>
    <t>2208.5029</t>
  </si>
  <si>
    <t>2208.60</t>
  </si>
  <si>
    <t>vodka</t>
  </si>
  <si>
    <t>2208.6010</t>
  </si>
  <si>
    <t>2208.6020</t>
  </si>
  <si>
    <t>2208.7000</t>
  </si>
  <si>
    <t>liquori</t>
  </si>
  <si>
    <t>2208.90</t>
  </si>
  <si>
    <t>2208.9010</t>
  </si>
  <si>
    <t>alcole etilico non denaturato, con titolo alcolometrico volumico inferiore a 80% vol</t>
  </si>
  <si>
    <t>acquaviti in recipienti di capacità</t>
  </si>
  <si>
    <t>2208.9021</t>
  </si>
  <si>
    <t>eccedente 2 l</t>
  </si>
  <si>
    <t>2208.9022</t>
  </si>
  <si>
    <t>non eccedente 2 l</t>
  </si>
  <si>
    <t>2208.9091</t>
  </si>
  <si>
    <t>succo d'uva, concentrato, con aggiunta di alcole</t>
  </si>
  <si>
    <t>2208.9099</t>
  </si>
  <si>
    <t>Altri prodotti contenenti alcol: 1302, 1704, 1806, 1901, 1902, 1905, 2007, 2008, 2101, 2103, 2104, 2105, 2106, 2206, 2936, 3003, 3201, 3301, 3302, 3304, 3305, 3306</t>
  </si>
  <si>
    <t xml:space="preserve">Total                                   </t>
  </si>
  <si>
    <t>Fonte: Ufficio federale della dogana e della sicurezza dei confini UDSC</t>
  </si>
  <si>
    <t>Stato: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</si>
</sst>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0;###0"/>
    <numFmt numFmtId="165" formatCode="_ * #,##0_ ;_ * \-#,##0_ ;_ * &quot;-&quot;_ ;_ @_ "/>
    <numFmt numFmtId="166" formatCode="_-* #,##0_-;\-* #,##0_-;_-* &quot;-&quot;??_-;_-@_-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7.5"/>
      <color rgb="FF000000"/>
      <name val="Arial"/>
      <family val="2"/>
    </font>
    <font>
      <b/>
      <sz val="11"/>
      <color rgb="FF000000"/>
      <name val="Arial"/>
      <family val="2"/>
    </font>
    <font>
      <b/>
      <sz val="7.5"/>
      <color rgb="FF000000"/>
      <name val="Arial"/>
      <family val="2"/>
    </font>
    <font>
      <b/>
      <sz val="13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12"/>
      <color rgb="FF00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FFFFFF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0" xfId="2" applyFont="1" applyAlignment="1">
      <alignment horizontal="left" vertical="top"/>
    </xf>
    <xf numFmtId="0" fontId="3" fillId="0" borderId="0" xfId="0" applyFont="1" applyAlignment="1">
      <alignment vertical="center"/>
    </xf>
    <xf numFmtId="3" fontId="2" fillId="0" borderId="0" xfId="2" applyNumberFormat="1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5" fillId="0" borderId="0" xfId="0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3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64" fontId="7" fillId="2" borderId="1" xfId="2" applyNumberFormat="1" applyFont="1" applyFill="1" applyBorder="1" applyAlignment="1">
      <alignment vertical="center" wrapText="1"/>
    </xf>
    <xf numFmtId="164" fontId="7" fillId="2" borderId="2" xfId="2" applyNumberFormat="1" applyFont="1" applyFill="1" applyBorder="1" applyAlignment="1">
      <alignment vertical="center" wrapText="1"/>
    </xf>
    <xf numFmtId="164" fontId="7" fillId="2" borderId="3" xfId="2" applyNumberFormat="1" applyFont="1" applyFill="1" applyBorder="1" applyAlignment="1">
      <alignment vertical="center" wrapText="1"/>
    </xf>
    <xf numFmtId="164" fontId="7" fillId="2" borderId="4" xfId="2" applyNumberFormat="1" applyFont="1" applyFill="1" applyBorder="1" applyAlignment="1">
      <alignment vertical="center" wrapText="1"/>
    </xf>
    <xf numFmtId="3" fontId="7" fillId="2" borderId="5" xfId="2" applyNumberFormat="1" applyFont="1" applyFill="1" applyBorder="1" applyAlignment="1">
      <alignment vertical="center" wrapText="1"/>
    </xf>
    <xf numFmtId="164" fontId="7" fillId="2" borderId="5" xfId="2" applyNumberFormat="1" applyFont="1" applyFill="1" applyBorder="1" applyAlignment="1">
      <alignment vertical="center" wrapText="1"/>
    </xf>
    <xf numFmtId="164" fontId="7" fillId="2" borderId="6" xfId="2" applyNumberFormat="1" applyFont="1" applyFill="1" applyBorder="1" applyAlignment="1">
      <alignment horizontal="center" vertical="center" wrapText="1"/>
    </xf>
    <xf numFmtId="49" fontId="7" fillId="3" borderId="7" xfId="2" applyNumberFormat="1" applyFont="1" applyFill="1" applyBorder="1" applyAlignment="1">
      <alignment horizontal="left" vertical="center"/>
    </xf>
    <xf numFmtId="0" fontId="7" fillId="3" borderId="8" xfId="2" applyFont="1" applyFill="1" applyBorder="1" applyAlignment="1">
      <alignment horizontal="left" vertical="center"/>
    </xf>
    <xf numFmtId="49" fontId="8" fillId="3" borderId="9" xfId="2" applyNumberFormat="1" applyFont="1" applyFill="1" applyBorder="1" applyAlignment="1">
      <alignment horizontal="left" vertical="center" wrapText="1"/>
    </xf>
    <xf numFmtId="165" fontId="9" fillId="3" borderId="9" xfId="2" applyNumberFormat="1" applyFont="1" applyFill="1" applyBorder="1" applyAlignment="1">
      <alignment horizontal="right" vertical="center" wrapText="1" indent="1"/>
    </xf>
    <xf numFmtId="3" fontId="9" fillId="3" borderId="10" xfId="2" applyNumberFormat="1" applyFont="1" applyFill="1" applyBorder="1" applyAlignment="1">
      <alignment horizontal="right" vertical="center" wrapText="1" indent="1"/>
    </xf>
    <xf numFmtId="165" fontId="9" fillId="3" borderId="10" xfId="2" applyNumberFormat="1" applyFont="1" applyFill="1" applyBorder="1" applyAlignment="1">
      <alignment horizontal="right" vertical="center" wrapText="1" indent="1"/>
    </xf>
    <xf numFmtId="165" fontId="10" fillId="3" borderId="11" xfId="2" applyNumberFormat="1" applyFont="1" applyFill="1" applyBorder="1" applyAlignment="1">
      <alignment horizontal="right" vertical="center" wrapText="1" indent="1"/>
    </xf>
    <xf numFmtId="49" fontId="8" fillId="4" borderId="12" xfId="2" applyNumberFormat="1" applyFont="1" applyFill="1" applyBorder="1" applyAlignment="1">
      <alignment horizontal="left" vertical="center"/>
    </xf>
    <xf numFmtId="0" fontId="8" fillId="4" borderId="13" xfId="2" applyFont="1" applyFill="1" applyBorder="1" applyAlignment="1">
      <alignment horizontal="left" vertical="center"/>
    </xf>
    <xf numFmtId="49" fontId="8" fillId="4" borderId="14" xfId="2" applyNumberFormat="1" applyFont="1" applyFill="1" applyBorder="1" applyAlignment="1">
      <alignment horizontal="left" vertical="center" wrapText="1" indent="1"/>
    </xf>
    <xf numFmtId="165" fontId="11" fillId="4" borderId="9" xfId="2" applyNumberFormat="1" applyFont="1" applyFill="1" applyBorder="1" applyAlignment="1">
      <alignment horizontal="right" vertical="center" wrapText="1" indent="1"/>
    </xf>
    <xf numFmtId="3" fontId="11" fillId="4" borderId="10" xfId="2" applyNumberFormat="1" applyFont="1" applyFill="1" applyBorder="1" applyAlignment="1">
      <alignment horizontal="right" vertical="center" wrapText="1" indent="1"/>
    </xf>
    <xf numFmtId="165" fontId="11" fillId="4" borderId="10" xfId="2" applyNumberFormat="1" applyFont="1" applyFill="1" applyBorder="1" applyAlignment="1">
      <alignment horizontal="right" vertical="center" wrapText="1" indent="1"/>
    </xf>
    <xf numFmtId="165" fontId="12" fillId="4" borderId="11" xfId="2" applyNumberFormat="1" applyFont="1" applyFill="1" applyBorder="1" applyAlignment="1">
      <alignment horizontal="right" vertical="center" wrapText="1" indent="1"/>
    </xf>
    <xf numFmtId="49" fontId="8" fillId="0" borderId="15" xfId="2" applyNumberFormat="1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49" fontId="8" fillId="0" borderId="17" xfId="2" applyNumberFormat="1" applyFont="1" applyBorder="1" applyAlignment="1">
      <alignment horizontal="left" vertical="center" wrapText="1" indent="2"/>
    </xf>
    <xf numFmtId="165" fontId="11" fillId="0" borderId="0" xfId="2" applyNumberFormat="1" applyFont="1" applyAlignment="1">
      <alignment horizontal="right" vertical="center" wrapText="1" indent="1"/>
    </xf>
    <xf numFmtId="3" fontId="11" fillId="0" borderId="18" xfId="2" applyNumberFormat="1" applyFont="1" applyBorder="1" applyAlignment="1">
      <alignment horizontal="right" vertical="center" wrapText="1" indent="1"/>
    </xf>
    <xf numFmtId="165" fontId="11" fillId="0" borderId="18" xfId="2" applyNumberFormat="1" applyFont="1" applyBorder="1" applyAlignment="1">
      <alignment horizontal="right" vertical="center" wrapText="1" indent="1"/>
    </xf>
    <xf numFmtId="165" fontId="12" fillId="0" borderId="19" xfId="2" applyNumberFormat="1" applyFont="1" applyBorder="1" applyAlignment="1">
      <alignment horizontal="right" vertical="center" wrapText="1" indent="1"/>
    </xf>
    <xf numFmtId="49" fontId="8" fillId="0" borderId="17" xfId="2" applyNumberFormat="1" applyFont="1" applyBorder="1" applyAlignment="1">
      <alignment horizontal="left" vertical="center" wrapText="1" indent="3"/>
    </xf>
    <xf numFmtId="166" fontId="11" fillId="0" borderId="0" xfId="1" applyNumberFormat="1" applyFont="1" applyAlignment="1">
      <alignment horizontal="right" vertical="center" wrapText="1" indent="1"/>
    </xf>
    <xf numFmtId="166" fontId="9" fillId="0" borderId="18" xfId="1" applyNumberFormat="1" applyFont="1" applyBorder="1" applyAlignment="1">
      <alignment horizontal="right" vertical="center" wrapText="1" indent="1"/>
    </xf>
    <xf numFmtId="165" fontId="9" fillId="0" borderId="18" xfId="2" applyNumberFormat="1" applyFont="1" applyBorder="1" applyAlignment="1">
      <alignment horizontal="right" vertical="center" wrapText="1" indent="1"/>
    </xf>
    <xf numFmtId="166" fontId="11" fillId="0" borderId="18" xfId="1" applyNumberFormat="1" applyFont="1" applyBorder="1" applyAlignment="1">
      <alignment horizontal="right" vertical="center" wrapText="1" indent="1"/>
    </xf>
    <xf numFmtId="49" fontId="8" fillId="0" borderId="12" xfId="2" applyNumberFormat="1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49" fontId="8" fillId="0" borderId="21" xfId="2" applyNumberFormat="1" applyFont="1" applyBorder="1" applyAlignment="1">
      <alignment horizontal="left" vertical="center" wrapText="1" indent="3"/>
    </xf>
    <xf numFmtId="166" fontId="11" fillId="3" borderId="22" xfId="1" applyNumberFormat="1" applyFont="1" applyFill="1" applyBorder="1" applyAlignment="1">
      <alignment horizontal="right" vertical="center" wrapText="1" indent="1"/>
    </xf>
    <xf numFmtId="166" fontId="11" fillId="3" borderId="23" xfId="1" applyNumberFormat="1" applyFont="1" applyFill="1" applyBorder="1" applyAlignment="1">
      <alignment horizontal="right" vertical="center" wrapText="1" indent="1"/>
    </xf>
    <xf numFmtId="165" fontId="9" fillId="3" borderId="23" xfId="2" applyNumberFormat="1" applyFont="1" applyFill="1" applyBorder="1" applyAlignment="1">
      <alignment horizontal="right" vertical="center" wrapText="1" indent="1"/>
    </xf>
    <xf numFmtId="165" fontId="12" fillId="3" borderId="24" xfId="2" applyNumberFormat="1" applyFont="1" applyFill="1" applyBorder="1" applyAlignment="1">
      <alignment horizontal="right" vertical="center" wrapText="1" indent="1"/>
    </xf>
    <xf numFmtId="49" fontId="8" fillId="4" borderId="15" xfId="2" applyNumberFormat="1" applyFont="1" applyFill="1" applyBorder="1" applyAlignment="1">
      <alignment horizontal="left" vertical="center"/>
    </xf>
    <xf numFmtId="0" fontId="8" fillId="4" borderId="0" xfId="2" applyFont="1" applyFill="1" applyAlignment="1">
      <alignment horizontal="left" vertical="center"/>
    </xf>
    <xf numFmtId="49" fontId="8" fillId="4" borderId="0" xfId="2" applyNumberFormat="1" applyFont="1" applyFill="1" applyAlignment="1">
      <alignment horizontal="left" vertical="center" wrapText="1" indent="1"/>
    </xf>
    <xf numFmtId="166" fontId="11" fillId="4" borderId="25" xfId="1" applyNumberFormat="1" applyFont="1" applyFill="1" applyBorder="1" applyAlignment="1">
      <alignment horizontal="right" vertical="center" wrapText="1" indent="1"/>
    </xf>
    <xf numFmtId="166" fontId="11" fillId="4" borderId="26" xfId="1" applyNumberFormat="1" applyFont="1" applyFill="1" applyBorder="1" applyAlignment="1">
      <alignment horizontal="right" vertical="center" wrapText="1" indent="1"/>
    </xf>
    <xf numFmtId="165" fontId="11" fillId="4" borderId="26" xfId="2" applyNumberFormat="1" applyFont="1" applyFill="1" applyBorder="1" applyAlignment="1">
      <alignment horizontal="right" vertical="center" wrapText="1" indent="1"/>
    </xf>
    <xf numFmtId="165" fontId="12" fillId="4" borderId="27" xfId="2" applyNumberFormat="1" applyFont="1" applyFill="1" applyBorder="1" applyAlignment="1">
      <alignment horizontal="right" vertical="center" wrapText="1" indent="1"/>
    </xf>
    <xf numFmtId="49" fontId="8" fillId="0" borderId="28" xfId="2" applyNumberFormat="1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49" fontId="8" fillId="0" borderId="30" xfId="2" applyNumberFormat="1" applyFont="1" applyBorder="1" applyAlignment="1">
      <alignment horizontal="left" vertical="center" wrapText="1" indent="2"/>
    </xf>
    <xf numFmtId="49" fontId="8" fillId="0" borderId="31" xfId="2" applyNumberFormat="1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49" fontId="8" fillId="0" borderId="33" xfId="2" applyNumberFormat="1" applyFont="1" applyBorder="1" applyAlignment="1">
      <alignment horizontal="left" vertical="center" wrapText="1" indent="2"/>
    </xf>
    <xf numFmtId="49" fontId="8" fillId="4" borderId="31" xfId="2" applyNumberFormat="1" applyFont="1" applyFill="1" applyBorder="1" applyAlignment="1">
      <alignment horizontal="left" vertical="center"/>
    </xf>
    <xf numFmtId="166" fontId="11" fillId="4" borderId="34" xfId="1" applyNumberFormat="1" applyFont="1" applyFill="1" applyBorder="1" applyAlignment="1">
      <alignment horizontal="right" vertical="center" wrapText="1" indent="1"/>
    </xf>
    <xf numFmtId="166" fontId="11" fillId="4" borderId="23" xfId="1" applyNumberFormat="1" applyFont="1" applyFill="1" applyBorder="1" applyAlignment="1">
      <alignment horizontal="right" vertical="center" wrapText="1" indent="1"/>
    </xf>
    <xf numFmtId="165" fontId="11" fillId="4" borderId="23" xfId="2" applyNumberFormat="1" applyFont="1" applyFill="1" applyBorder="1" applyAlignment="1">
      <alignment horizontal="right" vertical="center" wrapText="1" indent="1"/>
    </xf>
    <xf numFmtId="165" fontId="12" fillId="4" borderId="24" xfId="2" applyNumberFormat="1" applyFont="1" applyFill="1" applyBorder="1" applyAlignment="1">
      <alignment horizontal="right" vertical="center" wrapText="1" indent="1"/>
    </xf>
    <xf numFmtId="49" fontId="7" fillId="3" borderId="35" xfId="2" applyNumberFormat="1" applyFont="1" applyFill="1" applyBorder="1" applyAlignment="1">
      <alignment horizontal="left" vertical="center"/>
    </xf>
    <xf numFmtId="0" fontId="7" fillId="3" borderId="22" xfId="2" applyFont="1" applyFill="1" applyBorder="1" applyAlignment="1">
      <alignment horizontal="left" vertical="center"/>
    </xf>
    <xf numFmtId="49" fontId="8" fillId="3" borderId="36" xfId="2" applyNumberFormat="1" applyFont="1" applyFill="1" applyBorder="1" applyAlignment="1">
      <alignment horizontal="left" vertical="center" wrapText="1"/>
    </xf>
    <xf numFmtId="166" fontId="11" fillId="3" borderId="34" xfId="1" applyNumberFormat="1" applyFont="1" applyFill="1" applyBorder="1" applyAlignment="1">
      <alignment horizontal="right" vertical="center" wrapText="1" indent="1"/>
    </xf>
    <xf numFmtId="0" fontId="8" fillId="4" borderId="37" xfId="2" applyFont="1" applyFill="1" applyBorder="1" applyAlignment="1">
      <alignment horizontal="left" vertical="center"/>
    </xf>
    <xf numFmtId="165" fontId="9" fillId="4" borderId="26" xfId="2" applyNumberFormat="1" applyFont="1" applyFill="1" applyBorder="1" applyAlignment="1">
      <alignment horizontal="right" vertical="center" wrapText="1" indent="1"/>
    </xf>
    <xf numFmtId="49" fontId="8" fillId="3" borderId="22" xfId="2" applyNumberFormat="1" applyFont="1" applyFill="1" applyBorder="1" applyAlignment="1">
      <alignment horizontal="left" vertical="center" wrapText="1"/>
    </xf>
    <xf numFmtId="49" fontId="8" fillId="4" borderId="37" xfId="2" applyNumberFormat="1" applyFont="1" applyFill="1" applyBorder="1" applyAlignment="1">
      <alignment horizontal="left" vertical="center" wrapText="1" indent="1"/>
    </xf>
    <xf numFmtId="49" fontId="8" fillId="0" borderId="0" xfId="2" applyNumberFormat="1" applyFont="1" applyAlignment="1">
      <alignment horizontal="left" vertical="center" wrapText="1" indent="2"/>
    </xf>
    <xf numFmtId="166" fontId="11" fillId="0" borderId="38" xfId="1" applyNumberFormat="1" applyFont="1" applyBorder="1" applyAlignment="1">
      <alignment horizontal="right" vertical="center" wrapText="1" indent="1"/>
    </xf>
    <xf numFmtId="49" fontId="8" fillId="0" borderId="0" xfId="2" applyNumberFormat="1" applyFont="1" applyAlignment="1">
      <alignment horizontal="left" vertical="center" wrapText="1" indent="3"/>
    </xf>
    <xf numFmtId="49" fontId="8" fillId="4" borderId="35" xfId="2" applyNumberFormat="1" applyFont="1" applyFill="1" applyBorder="1" applyAlignment="1">
      <alignment horizontal="left" vertical="center"/>
    </xf>
    <xf numFmtId="0" fontId="8" fillId="4" borderId="22" xfId="2" applyFont="1" applyFill="1" applyBorder="1" applyAlignment="1">
      <alignment horizontal="left" vertical="center"/>
    </xf>
    <xf numFmtId="49" fontId="8" fillId="4" borderId="22" xfId="2" applyNumberFormat="1" applyFont="1" applyFill="1" applyBorder="1" applyAlignment="1">
      <alignment horizontal="left" vertical="center" wrapText="1" indent="1"/>
    </xf>
    <xf numFmtId="165" fontId="9" fillId="4" borderId="23" xfId="2" applyNumberFormat="1" applyFont="1" applyFill="1" applyBorder="1" applyAlignment="1">
      <alignment horizontal="right" vertical="center" wrapText="1" indent="1"/>
    </xf>
    <xf numFmtId="0" fontId="8" fillId="0" borderId="28" xfId="2" quotePrefix="1" applyFont="1" applyBorder="1" applyAlignment="1">
      <alignment horizontal="left" vertical="center"/>
    </xf>
    <xf numFmtId="0" fontId="8" fillId="0" borderId="31" xfId="2" quotePrefix="1" applyFont="1" applyBorder="1" applyAlignment="1">
      <alignment horizontal="left" vertical="center"/>
    </xf>
    <xf numFmtId="166" fontId="9" fillId="3" borderId="23" xfId="1" applyNumberFormat="1" applyFont="1" applyFill="1" applyBorder="1" applyAlignment="1">
      <alignment horizontal="right" vertical="center" wrapText="1" indent="1"/>
    </xf>
    <xf numFmtId="0" fontId="10" fillId="2" borderId="40" xfId="2" applyFont="1" applyFill="1" applyBorder="1" applyAlignment="1">
      <alignment horizontal="left" vertical="center" wrapText="1" indent="1"/>
    </xf>
    <xf numFmtId="0" fontId="10" fillId="2" borderId="41" xfId="2" applyFont="1" applyFill="1" applyBorder="1" applyAlignment="1">
      <alignment horizontal="left" vertical="center" wrapText="1" indent="1"/>
    </xf>
    <xf numFmtId="166" fontId="12" fillId="2" borderId="42" xfId="1" applyNumberFormat="1" applyFont="1" applyFill="1" applyBorder="1" applyAlignment="1">
      <alignment horizontal="right" vertical="center" wrapText="1" indent="1"/>
    </xf>
    <xf numFmtId="166" fontId="13" fillId="2" borderId="42" xfId="1" applyNumberFormat="1" applyFont="1" applyFill="1" applyBorder="1" applyAlignment="1">
      <alignment horizontal="right" vertical="center" wrapText="1" indent="1"/>
    </xf>
    <xf numFmtId="43" fontId="13" fillId="2" borderId="43" xfId="1" applyFont="1" applyFill="1" applyBorder="1" applyAlignment="1">
      <alignment horizontal="right" vertical="center" wrapText="1" indent="1"/>
    </xf>
    <xf numFmtId="3" fontId="13" fillId="2" borderId="44" xfId="2" applyNumberFormat="1" applyFont="1" applyFill="1" applyBorder="1" applyAlignment="1">
      <alignment horizontal="right" vertical="center" wrapText="1" indent="1"/>
    </xf>
    <xf numFmtId="0" fontId="2" fillId="0" borderId="0" xfId="2" applyFont="1" applyAlignment="1">
      <alignment horizontal="left"/>
    </xf>
    <xf numFmtId="0" fontId="14" fillId="0" borderId="0" xfId="0" applyFont="1" applyAlignment="1">
      <alignment horizontal="left" vertical="center"/>
    </xf>
    <xf numFmtId="3" fontId="4" fillId="0" borderId="0" xfId="2" applyNumberFormat="1" applyFont="1" applyAlignment="1">
      <alignment horizontal="left" vertical="top"/>
    </xf>
    <xf numFmtId="49" fontId="7" fillId="3" borderId="39" xfId="2" quotePrefix="1" applyNumberFormat="1" applyFont="1" applyFill="1" applyBorder="1" applyAlignment="1">
      <alignment horizontal="left" vertical="top" wrapText="1"/>
    </xf>
    <xf numFmtId="49" fontId="7" fillId="3" borderId="22" xfId="2" applyNumberFormat="1" applyFont="1" applyFill="1" applyBorder="1" applyAlignment="1">
      <alignment horizontal="left" vertical="top" wrapText="1"/>
    </xf>
    <xf numFmtId="49" fontId="7" fillId="3" borderId="36" xfId="2" applyNumberFormat="1" applyFont="1" applyFill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</cellXfs>
  <cellStyles count="3">
    <cellStyle name="Milliers" xfId="1" builtinId="3"/>
    <cellStyle name="Normal" xfId="0" builtinId="0"/>
    <cellStyle name="Normal 2" xfId="2" xr:uid="{F6ACB211-8611-443C-9E6D-068348E43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685800</xdr:colOff>
          <xdr:row>4</xdr:row>
          <xdr:rowOff>0</xdr:rowOff>
        </xdr:to>
        <xdr:sp macro="" textlink="">
          <xdr:nvSpPr>
            <xdr:cNvPr id="1025" name="Object 1" descr="Logo Schweizerische Eidgenossenschaft, Confédération suisse, Confederazione Svizzera, Confederaziun svizra, Swiss Confederation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B741-E194-4C43-8FB1-E29803B4878B}">
  <sheetPr>
    <pageSetUpPr fitToPage="1"/>
  </sheetPr>
  <dimension ref="A1:H65"/>
  <sheetViews>
    <sheetView showGridLines="0" tabSelected="1" zoomScaleNormal="100" workbookViewId="0">
      <pane ySplit="10" topLeftCell="A11" activePane="bottomLeft" state="frozen"/>
      <selection activeCell="D14" sqref="D14"/>
      <selection pane="bottomLeft" activeCell="A67" sqref="A67"/>
    </sheetView>
  </sheetViews>
  <sheetFormatPr baseColWidth="10" defaultColWidth="10.75" defaultRowHeight="15" x14ac:dyDescent="0.2"/>
  <cols>
    <col min="1" max="1" width="10.5" style="1" customWidth="1"/>
    <col min="2" max="2" width="4.375" style="1" customWidth="1"/>
    <col min="3" max="3" width="95.625" style="1" customWidth="1"/>
    <col min="4" max="4" width="14.625" style="1" customWidth="1"/>
    <col min="5" max="5" width="14.625" style="3" customWidth="1"/>
    <col min="6" max="7" width="14.625" style="1" customWidth="1"/>
    <col min="8" max="8" width="14.625" style="4" customWidth="1"/>
    <col min="9" max="16384" width="10.75" style="1"/>
  </cols>
  <sheetData>
    <row r="1" spans="1:8" ht="12.75" customHeight="1" x14ac:dyDescent="0.2">
      <c r="D1" s="2" t="s">
        <v>0</v>
      </c>
    </row>
    <row r="2" spans="1:8" ht="12.75" customHeight="1" x14ac:dyDescent="0.2">
      <c r="D2" s="5" t="s">
        <v>1</v>
      </c>
    </row>
    <row r="3" spans="1:8" ht="12.75" customHeight="1" x14ac:dyDescent="0.2">
      <c r="D3" s="2" t="s">
        <v>2</v>
      </c>
    </row>
    <row r="4" spans="1:8" ht="12.75" customHeight="1" x14ac:dyDescent="0.2"/>
    <row r="5" spans="1:8" ht="12.75" customHeight="1" x14ac:dyDescent="0.2"/>
    <row r="6" spans="1:8" ht="12.75" customHeight="1" x14ac:dyDescent="0.2"/>
    <row r="7" spans="1:8" ht="12.75" customHeight="1" x14ac:dyDescent="0.2"/>
    <row r="8" spans="1:8" s="9" customFormat="1" ht="15.75" customHeight="1" x14ac:dyDescent="0.2">
      <c r="A8" s="6" t="s">
        <v>3</v>
      </c>
      <c r="B8" s="7"/>
      <c r="C8" s="7"/>
      <c r="D8" s="7"/>
      <c r="E8" s="8"/>
      <c r="F8" s="7"/>
      <c r="G8" s="7"/>
      <c r="H8" s="7"/>
    </row>
    <row r="9" spans="1:8" ht="12.75" customHeight="1" thickBot="1" x14ac:dyDescent="0.25"/>
    <row r="10" spans="1:8" ht="36" customHeight="1" x14ac:dyDescent="0.2">
      <c r="A10" s="10" t="s">
        <v>4</v>
      </c>
      <c r="B10" s="11"/>
      <c r="C10" s="12" t="s">
        <v>5</v>
      </c>
      <c r="D10" s="13" t="s">
        <v>6</v>
      </c>
      <c r="E10" s="14" t="s">
        <v>7</v>
      </c>
      <c r="F10" s="15" t="s">
        <v>8</v>
      </c>
      <c r="G10" s="15" t="s">
        <v>9</v>
      </c>
      <c r="H10" s="16" t="s">
        <v>10</v>
      </c>
    </row>
    <row r="11" spans="1:8" ht="31.5" customHeight="1" x14ac:dyDescent="0.2">
      <c r="A11" s="17" t="s">
        <v>11</v>
      </c>
      <c r="B11" s="18" t="s">
        <v>12</v>
      </c>
      <c r="C11" s="19" t="s">
        <v>13</v>
      </c>
      <c r="D11" s="20"/>
      <c r="E11" s="21"/>
      <c r="F11" s="22"/>
      <c r="G11" s="22"/>
      <c r="H11" s="23"/>
    </row>
    <row r="12" spans="1:8" ht="31.5" customHeight="1" x14ac:dyDescent="0.2">
      <c r="A12" s="24"/>
      <c r="B12" s="25" t="s">
        <v>14</v>
      </c>
      <c r="C12" s="26" t="s">
        <v>15</v>
      </c>
      <c r="D12" s="27"/>
      <c r="E12" s="28"/>
      <c r="F12" s="29"/>
      <c r="G12" s="29"/>
      <c r="H12" s="30"/>
    </row>
    <row r="13" spans="1:8" ht="16.5" customHeight="1" x14ac:dyDescent="0.2">
      <c r="A13" s="31" t="s">
        <v>16</v>
      </c>
      <c r="B13" s="32" t="s">
        <v>17</v>
      </c>
      <c r="C13" s="33" t="s">
        <v>18</v>
      </c>
      <c r="D13" s="34"/>
      <c r="E13" s="35"/>
      <c r="F13" s="36"/>
      <c r="G13" s="36"/>
      <c r="H13" s="37"/>
    </row>
    <row r="14" spans="1:8" ht="16.5" customHeight="1" x14ac:dyDescent="0.2">
      <c r="A14" s="31" t="s">
        <v>19</v>
      </c>
      <c r="B14" s="32" t="s">
        <v>20</v>
      </c>
      <c r="C14" s="38" t="s">
        <v>21</v>
      </c>
      <c r="D14" s="39">
        <v>624.67790209999976</v>
      </c>
      <c r="E14" s="40">
        <v>0</v>
      </c>
      <c r="F14" s="41">
        <v>0</v>
      </c>
      <c r="G14" s="41">
        <v>0</v>
      </c>
      <c r="H14" s="37">
        <f>SUM(D14:G14)</f>
        <v>624.67790209999976</v>
      </c>
    </row>
    <row r="15" spans="1:8" ht="16.5" customHeight="1" x14ac:dyDescent="0.2">
      <c r="A15" s="31" t="s">
        <v>22</v>
      </c>
      <c r="B15" s="32" t="s">
        <v>17</v>
      </c>
      <c r="C15" s="33" t="s">
        <v>23</v>
      </c>
      <c r="D15" s="39"/>
      <c r="E15" s="42"/>
      <c r="F15" s="36"/>
      <c r="G15" s="36"/>
      <c r="H15" s="37"/>
    </row>
    <row r="16" spans="1:8" ht="16.5" customHeight="1" x14ac:dyDescent="0.2">
      <c r="A16" s="31" t="s">
        <v>24</v>
      </c>
      <c r="B16" s="32" t="s">
        <v>20</v>
      </c>
      <c r="C16" s="38" t="s">
        <v>21</v>
      </c>
      <c r="D16" s="39">
        <v>2.3960500000000002</v>
      </c>
      <c r="E16" s="40">
        <v>0</v>
      </c>
      <c r="F16" s="41">
        <v>0</v>
      </c>
      <c r="G16" s="41">
        <v>0</v>
      </c>
      <c r="H16" s="37">
        <f>SUM(D16:G16)</f>
        <v>2.3960500000000002</v>
      </c>
    </row>
    <row r="17" spans="1:8" ht="16.5" customHeight="1" x14ac:dyDescent="0.2">
      <c r="A17" s="31" t="s">
        <v>25</v>
      </c>
      <c r="B17" s="32" t="s">
        <v>17</v>
      </c>
      <c r="C17" s="33" t="s">
        <v>26</v>
      </c>
      <c r="D17" s="39"/>
      <c r="E17" s="42"/>
      <c r="F17" s="36"/>
      <c r="G17" s="36"/>
      <c r="H17" s="37"/>
    </row>
    <row r="18" spans="1:8" ht="16.5" customHeight="1" x14ac:dyDescent="0.2">
      <c r="A18" s="43" t="s">
        <v>27</v>
      </c>
      <c r="B18" s="44" t="s">
        <v>20</v>
      </c>
      <c r="C18" s="45" t="s">
        <v>21</v>
      </c>
      <c r="D18" s="39">
        <v>3.6999999999999998E-2</v>
      </c>
      <c r="E18" s="40">
        <v>0</v>
      </c>
      <c r="F18" s="41">
        <v>0</v>
      </c>
      <c r="G18" s="41">
        <v>0</v>
      </c>
      <c r="H18" s="37">
        <f>SUM(D18:G18)</f>
        <v>3.6999999999999998E-2</v>
      </c>
    </row>
    <row r="19" spans="1:8" ht="31.5" customHeight="1" x14ac:dyDescent="0.2">
      <c r="A19" s="17" t="s">
        <v>28</v>
      </c>
      <c r="B19" s="18" t="s">
        <v>12</v>
      </c>
      <c r="C19" s="19" t="s">
        <v>29</v>
      </c>
      <c r="D19" s="46"/>
      <c r="E19" s="47"/>
      <c r="F19" s="48"/>
      <c r="G19" s="48"/>
      <c r="H19" s="49"/>
    </row>
    <row r="20" spans="1:8" ht="16.5" customHeight="1" x14ac:dyDescent="0.2">
      <c r="A20" s="50" t="s">
        <v>30</v>
      </c>
      <c r="B20" s="51" t="s">
        <v>14</v>
      </c>
      <c r="C20" s="52" t="s">
        <v>18</v>
      </c>
      <c r="D20" s="53"/>
      <c r="E20" s="54"/>
      <c r="F20" s="55"/>
      <c r="G20" s="55"/>
      <c r="H20" s="56"/>
    </row>
    <row r="21" spans="1:8" ht="16.5" customHeight="1" x14ac:dyDescent="0.2">
      <c r="A21" s="57" t="s">
        <v>31</v>
      </c>
      <c r="B21" s="58" t="s">
        <v>17</v>
      </c>
      <c r="C21" s="59" t="s">
        <v>32</v>
      </c>
      <c r="D21" s="39">
        <v>583.81657339999981</v>
      </c>
      <c r="E21" s="40">
        <v>0</v>
      </c>
      <c r="F21" s="41">
        <v>0</v>
      </c>
      <c r="G21" s="41">
        <v>0</v>
      </c>
      <c r="H21" s="37">
        <f>SUM(D21:G21)</f>
        <v>583.81657339999981</v>
      </c>
    </row>
    <row r="22" spans="1:8" ht="16.5" customHeight="1" x14ac:dyDescent="0.2">
      <c r="A22" s="60" t="s">
        <v>33</v>
      </c>
      <c r="B22" s="61" t="s">
        <v>17</v>
      </c>
      <c r="C22" s="62" t="s">
        <v>34</v>
      </c>
      <c r="D22" s="39">
        <v>5.1572900000000006</v>
      </c>
      <c r="E22" s="40">
        <v>0</v>
      </c>
      <c r="F22" s="41">
        <v>0</v>
      </c>
      <c r="G22" s="41">
        <v>0</v>
      </c>
      <c r="H22" s="37">
        <f>SUM(D22:G22)</f>
        <v>5.1572900000000006</v>
      </c>
    </row>
    <row r="23" spans="1:8" ht="16.5" customHeight="1" x14ac:dyDescent="0.2">
      <c r="A23" s="63" t="s">
        <v>35</v>
      </c>
      <c r="B23" s="51" t="s">
        <v>14</v>
      </c>
      <c r="C23" s="52" t="s">
        <v>26</v>
      </c>
      <c r="D23" s="64"/>
      <c r="E23" s="65"/>
      <c r="F23" s="66"/>
      <c r="G23" s="66"/>
      <c r="H23" s="67"/>
    </row>
    <row r="24" spans="1:8" ht="16.5" customHeight="1" x14ac:dyDescent="0.2">
      <c r="A24" s="57" t="s">
        <v>36</v>
      </c>
      <c r="B24" s="58" t="s">
        <v>17</v>
      </c>
      <c r="C24" s="59" t="s">
        <v>32</v>
      </c>
      <c r="D24" s="39">
        <v>22.070429999999998</v>
      </c>
      <c r="E24" s="40">
        <v>0</v>
      </c>
      <c r="F24" s="41">
        <v>0</v>
      </c>
      <c r="G24" s="41">
        <v>0</v>
      </c>
      <c r="H24" s="37">
        <f>SUM(D24:G24)</f>
        <v>22.070429999999998</v>
      </c>
    </row>
    <row r="25" spans="1:8" ht="16.5" customHeight="1" x14ac:dyDescent="0.2">
      <c r="A25" s="60" t="s">
        <v>37</v>
      </c>
      <c r="B25" s="61" t="s">
        <v>17</v>
      </c>
      <c r="C25" s="62" t="s">
        <v>34</v>
      </c>
      <c r="D25" s="40">
        <v>0</v>
      </c>
      <c r="E25" s="40">
        <v>0</v>
      </c>
      <c r="F25" s="41">
        <v>0</v>
      </c>
      <c r="G25" s="41">
        <v>0</v>
      </c>
      <c r="H25" s="37">
        <f>SUM(D25:G25)</f>
        <v>0</v>
      </c>
    </row>
    <row r="26" spans="1:8" ht="31.5" customHeight="1" x14ac:dyDescent="0.2">
      <c r="A26" s="68" t="s">
        <v>38</v>
      </c>
      <c r="B26" s="69" t="s">
        <v>12</v>
      </c>
      <c r="C26" s="70" t="s">
        <v>39</v>
      </c>
      <c r="D26" s="71"/>
      <c r="E26" s="47"/>
      <c r="F26" s="48"/>
      <c r="G26" s="48"/>
      <c r="H26" s="49"/>
    </row>
    <row r="27" spans="1:8" ht="16.5" customHeight="1" x14ac:dyDescent="0.2">
      <c r="A27" s="63" t="s">
        <v>40</v>
      </c>
      <c r="B27" s="72" t="s">
        <v>14</v>
      </c>
      <c r="C27" s="52" t="s">
        <v>41</v>
      </c>
      <c r="D27" s="53">
        <v>77958.05173615001</v>
      </c>
      <c r="E27" s="54">
        <v>0</v>
      </c>
      <c r="F27" s="73">
        <v>0</v>
      </c>
      <c r="G27" s="73">
        <v>0</v>
      </c>
      <c r="H27" s="56">
        <f>SUM(D27:G27)</f>
        <v>77958.05173615001</v>
      </c>
    </row>
    <row r="28" spans="1:8" ht="31.5" customHeight="1" x14ac:dyDescent="0.2">
      <c r="A28" s="68" t="s">
        <v>42</v>
      </c>
      <c r="B28" s="69" t="s">
        <v>12</v>
      </c>
      <c r="C28" s="74" t="s">
        <v>43</v>
      </c>
      <c r="D28" s="71"/>
      <c r="E28" s="47"/>
      <c r="F28" s="48"/>
      <c r="G28" s="48"/>
      <c r="H28" s="49"/>
    </row>
    <row r="29" spans="1:8" ht="16.5" customHeight="1" x14ac:dyDescent="0.2">
      <c r="A29" s="63" t="s">
        <v>44</v>
      </c>
      <c r="B29" s="72" t="s">
        <v>14</v>
      </c>
      <c r="C29" s="75" t="s">
        <v>45</v>
      </c>
      <c r="D29" s="53"/>
      <c r="E29" s="54"/>
      <c r="F29" s="55"/>
      <c r="G29" s="55"/>
      <c r="H29" s="56"/>
    </row>
    <row r="30" spans="1:8" ht="16.5" customHeight="1" x14ac:dyDescent="0.2">
      <c r="A30" s="57"/>
      <c r="B30" s="58" t="s">
        <v>17</v>
      </c>
      <c r="C30" s="76" t="s">
        <v>46</v>
      </c>
      <c r="D30" s="77"/>
      <c r="E30" s="42"/>
      <c r="F30" s="36"/>
      <c r="G30" s="36"/>
      <c r="H30" s="37"/>
    </row>
    <row r="31" spans="1:8" ht="16.5" customHeight="1" x14ac:dyDescent="0.2">
      <c r="A31" s="31" t="s">
        <v>47</v>
      </c>
      <c r="B31" s="32" t="s">
        <v>20</v>
      </c>
      <c r="C31" s="78" t="s">
        <v>48</v>
      </c>
      <c r="D31" s="77">
        <v>626.03285019999998</v>
      </c>
      <c r="E31" s="40">
        <v>0</v>
      </c>
      <c r="F31" s="41">
        <v>0</v>
      </c>
      <c r="G31" s="41">
        <v>0</v>
      </c>
      <c r="H31" s="37">
        <f>SUM(D31:G31)</f>
        <v>626.03285019999998</v>
      </c>
    </row>
    <row r="32" spans="1:8" ht="16.5" customHeight="1" x14ac:dyDescent="0.2">
      <c r="A32" s="31" t="s">
        <v>49</v>
      </c>
      <c r="B32" s="32" t="s">
        <v>20</v>
      </c>
      <c r="C32" s="78" t="s">
        <v>50</v>
      </c>
      <c r="D32" s="77">
        <v>115.62426499999999</v>
      </c>
      <c r="E32" s="40">
        <v>0</v>
      </c>
      <c r="F32" s="41">
        <v>0</v>
      </c>
      <c r="G32" s="41">
        <v>0</v>
      </c>
      <c r="H32" s="37">
        <f t="shared" ref="H32:H41" si="0">SUM(D32:G32)</f>
        <v>115.62426499999999</v>
      </c>
    </row>
    <row r="33" spans="1:8" ht="16.5" customHeight="1" x14ac:dyDescent="0.2">
      <c r="A33" s="31"/>
      <c r="B33" s="32" t="s">
        <v>17</v>
      </c>
      <c r="C33" s="76" t="s">
        <v>18</v>
      </c>
      <c r="D33" s="77"/>
      <c r="E33" s="42"/>
      <c r="F33" s="41"/>
      <c r="G33" s="41"/>
      <c r="H33" s="37"/>
    </row>
    <row r="34" spans="1:8" ht="16.5" customHeight="1" x14ac:dyDescent="0.2">
      <c r="A34" s="31" t="s">
        <v>51</v>
      </c>
      <c r="B34" s="32" t="s">
        <v>20</v>
      </c>
      <c r="C34" s="78" t="s">
        <v>48</v>
      </c>
      <c r="D34" s="77">
        <v>446.55682549999983</v>
      </c>
      <c r="E34" s="40">
        <v>0</v>
      </c>
      <c r="F34" s="41">
        <v>0</v>
      </c>
      <c r="G34" s="41">
        <v>0</v>
      </c>
      <c r="H34" s="37">
        <f t="shared" si="0"/>
        <v>446.55682549999983</v>
      </c>
    </row>
    <row r="35" spans="1:8" ht="16.5" customHeight="1" x14ac:dyDescent="0.2">
      <c r="A35" s="60" t="s">
        <v>52</v>
      </c>
      <c r="B35" s="61" t="s">
        <v>20</v>
      </c>
      <c r="C35" s="78" t="s">
        <v>50</v>
      </c>
      <c r="D35" s="77">
        <v>408.05557899999957</v>
      </c>
      <c r="E35" s="40">
        <v>0</v>
      </c>
      <c r="F35" s="41">
        <v>0</v>
      </c>
      <c r="G35" s="41">
        <v>0</v>
      </c>
      <c r="H35" s="37">
        <f t="shared" si="0"/>
        <v>408.05557899999957</v>
      </c>
    </row>
    <row r="36" spans="1:8" ht="16.5" customHeight="1" x14ac:dyDescent="0.2">
      <c r="A36" s="79" t="s">
        <v>53</v>
      </c>
      <c r="B36" s="80" t="s">
        <v>14</v>
      </c>
      <c r="C36" s="81" t="s">
        <v>54</v>
      </c>
      <c r="D36" s="64"/>
      <c r="E36" s="65"/>
      <c r="F36" s="82"/>
      <c r="G36" s="82"/>
      <c r="H36" s="67"/>
    </row>
    <row r="37" spans="1:8" ht="16.5" customHeight="1" x14ac:dyDescent="0.2">
      <c r="A37" s="83" t="s">
        <v>55</v>
      </c>
      <c r="B37" s="58" t="s">
        <v>17</v>
      </c>
      <c r="C37" s="76" t="s">
        <v>46</v>
      </c>
      <c r="D37" s="77">
        <v>189.26419799999999</v>
      </c>
      <c r="E37" s="40">
        <v>0</v>
      </c>
      <c r="F37" s="41">
        <v>0</v>
      </c>
      <c r="G37" s="41">
        <v>0</v>
      </c>
      <c r="H37" s="37">
        <f t="shared" si="0"/>
        <v>189.26419799999999</v>
      </c>
    </row>
    <row r="38" spans="1:8" ht="16.5" customHeight="1" x14ac:dyDescent="0.2">
      <c r="A38" s="84" t="s">
        <v>56</v>
      </c>
      <c r="B38" s="61" t="s">
        <v>17</v>
      </c>
      <c r="C38" s="76" t="s">
        <v>18</v>
      </c>
      <c r="D38" s="77">
        <v>2946.2970944499866</v>
      </c>
      <c r="E38" s="40">
        <v>0</v>
      </c>
      <c r="F38" s="41">
        <v>0</v>
      </c>
      <c r="G38" s="41">
        <v>0</v>
      </c>
      <c r="H38" s="37">
        <f t="shared" si="0"/>
        <v>2946.2970944499866</v>
      </c>
    </row>
    <row r="39" spans="1:8" ht="16.5" customHeight="1" x14ac:dyDescent="0.2">
      <c r="A39" s="79" t="s">
        <v>57</v>
      </c>
      <c r="B39" s="80" t="s">
        <v>14</v>
      </c>
      <c r="C39" s="81" t="s">
        <v>58</v>
      </c>
      <c r="D39" s="64"/>
      <c r="E39" s="65"/>
      <c r="F39" s="66"/>
      <c r="G39" s="66"/>
      <c r="H39" s="67"/>
    </row>
    <row r="40" spans="1:8" ht="16.5" customHeight="1" x14ac:dyDescent="0.2">
      <c r="A40" s="57" t="s">
        <v>59</v>
      </c>
      <c r="B40" s="58" t="s">
        <v>17</v>
      </c>
      <c r="C40" s="76" t="s">
        <v>46</v>
      </c>
      <c r="D40" s="77">
        <v>301.99768799999998</v>
      </c>
      <c r="E40" s="40">
        <v>0</v>
      </c>
      <c r="F40" s="41">
        <v>0</v>
      </c>
      <c r="G40" s="41">
        <v>0</v>
      </c>
      <c r="H40" s="37">
        <f t="shared" si="0"/>
        <v>301.99768799999998</v>
      </c>
    </row>
    <row r="41" spans="1:8" ht="16.5" customHeight="1" x14ac:dyDescent="0.2">
      <c r="A41" s="60" t="s">
        <v>60</v>
      </c>
      <c r="B41" s="61" t="s">
        <v>17</v>
      </c>
      <c r="C41" s="76" t="s">
        <v>18</v>
      </c>
      <c r="D41" s="77">
        <v>1019.9878269999882</v>
      </c>
      <c r="E41" s="40">
        <v>0</v>
      </c>
      <c r="F41" s="41">
        <v>0</v>
      </c>
      <c r="G41" s="41">
        <v>0</v>
      </c>
      <c r="H41" s="37">
        <f t="shared" si="0"/>
        <v>1019.9878269999882</v>
      </c>
    </row>
    <row r="42" spans="1:8" ht="16.5" customHeight="1" x14ac:dyDescent="0.2">
      <c r="A42" s="79" t="s">
        <v>61</v>
      </c>
      <c r="B42" s="80" t="s">
        <v>14</v>
      </c>
      <c r="C42" s="81" t="s">
        <v>62</v>
      </c>
      <c r="D42" s="64"/>
      <c r="E42" s="65"/>
      <c r="F42" s="82"/>
      <c r="G42" s="82"/>
      <c r="H42" s="67"/>
    </row>
    <row r="43" spans="1:8" ht="16.5" customHeight="1" x14ac:dyDescent="0.2">
      <c r="A43" s="57"/>
      <c r="B43" s="58" t="s">
        <v>17</v>
      </c>
      <c r="C43" s="76" t="s">
        <v>46</v>
      </c>
      <c r="D43" s="77"/>
      <c r="E43" s="42"/>
      <c r="F43" s="41"/>
      <c r="G43" s="41"/>
      <c r="H43" s="37"/>
    </row>
    <row r="44" spans="1:8" ht="16.5" customHeight="1" x14ac:dyDescent="0.2">
      <c r="A44" s="31" t="s">
        <v>63</v>
      </c>
      <c r="B44" s="32" t="s">
        <v>20</v>
      </c>
      <c r="C44" s="78" t="s">
        <v>64</v>
      </c>
      <c r="D44" s="77">
        <v>66.918830999999955</v>
      </c>
      <c r="E44" s="40">
        <v>0</v>
      </c>
      <c r="F44" s="41">
        <v>0</v>
      </c>
      <c r="G44" s="41">
        <v>0</v>
      </c>
      <c r="H44" s="37">
        <f t="shared" ref="H44:H52" si="1">SUM(D44:G44)</f>
        <v>66.918830999999955</v>
      </c>
    </row>
    <row r="45" spans="1:8" ht="16.5" customHeight="1" x14ac:dyDescent="0.2">
      <c r="A45" s="31" t="s">
        <v>65</v>
      </c>
      <c r="B45" s="32" t="s">
        <v>20</v>
      </c>
      <c r="C45" s="78" t="s">
        <v>50</v>
      </c>
      <c r="D45" s="77">
        <v>0</v>
      </c>
      <c r="E45" s="40">
        <v>0</v>
      </c>
      <c r="F45" s="41">
        <v>0</v>
      </c>
      <c r="G45" s="41">
        <v>0</v>
      </c>
      <c r="H45" s="37">
        <f t="shared" si="1"/>
        <v>0</v>
      </c>
    </row>
    <row r="46" spans="1:8" ht="16.5" customHeight="1" x14ac:dyDescent="0.2">
      <c r="A46" s="31"/>
      <c r="B46" s="32" t="s">
        <v>17</v>
      </c>
      <c r="C46" s="76" t="s">
        <v>18</v>
      </c>
      <c r="D46" s="77"/>
      <c r="E46" s="42"/>
      <c r="F46" s="41"/>
      <c r="G46" s="41"/>
      <c r="H46" s="37"/>
    </row>
    <row r="47" spans="1:8" ht="16.5" customHeight="1" x14ac:dyDescent="0.2">
      <c r="A47" s="31" t="s">
        <v>66</v>
      </c>
      <c r="B47" s="32" t="s">
        <v>20</v>
      </c>
      <c r="C47" s="78" t="s">
        <v>64</v>
      </c>
      <c r="D47" s="77">
        <v>1364.6779278999938</v>
      </c>
      <c r="E47" s="40">
        <v>0</v>
      </c>
      <c r="F47" s="41">
        <v>0</v>
      </c>
      <c r="G47" s="41">
        <v>0</v>
      </c>
      <c r="H47" s="37">
        <f t="shared" si="1"/>
        <v>1364.6779278999938</v>
      </c>
    </row>
    <row r="48" spans="1:8" ht="16.5" customHeight="1" x14ac:dyDescent="0.2">
      <c r="A48" s="60" t="s">
        <v>67</v>
      </c>
      <c r="B48" s="61" t="s">
        <v>20</v>
      </c>
      <c r="C48" s="78" t="s">
        <v>50</v>
      </c>
      <c r="D48" s="77">
        <v>4.5609710000000003</v>
      </c>
      <c r="E48" s="40">
        <v>0</v>
      </c>
      <c r="F48" s="41">
        <v>0</v>
      </c>
      <c r="G48" s="41">
        <v>0</v>
      </c>
      <c r="H48" s="37">
        <f t="shared" si="1"/>
        <v>4.5609710000000003</v>
      </c>
    </row>
    <row r="49" spans="1:8" ht="16.5" customHeight="1" x14ac:dyDescent="0.2">
      <c r="A49" s="79" t="s">
        <v>68</v>
      </c>
      <c r="B49" s="80" t="s">
        <v>14</v>
      </c>
      <c r="C49" s="81" t="s">
        <v>69</v>
      </c>
      <c r="D49" s="64"/>
      <c r="E49" s="65"/>
      <c r="F49" s="82"/>
      <c r="G49" s="82"/>
      <c r="H49" s="67"/>
    </row>
    <row r="50" spans="1:8" ht="16.5" customHeight="1" x14ac:dyDescent="0.2">
      <c r="A50" s="57" t="s">
        <v>70</v>
      </c>
      <c r="B50" s="58" t="s">
        <v>17</v>
      </c>
      <c r="C50" s="76" t="s">
        <v>46</v>
      </c>
      <c r="D50" s="77">
        <v>13.802370000000002</v>
      </c>
      <c r="E50" s="40">
        <v>0</v>
      </c>
      <c r="F50" s="41">
        <v>0</v>
      </c>
      <c r="G50" s="41">
        <v>0</v>
      </c>
      <c r="H50" s="37">
        <f t="shared" si="1"/>
        <v>13.802370000000002</v>
      </c>
    </row>
    <row r="51" spans="1:8" ht="16.5" customHeight="1" x14ac:dyDescent="0.2">
      <c r="A51" s="60" t="s">
        <v>71</v>
      </c>
      <c r="B51" s="61" t="s">
        <v>17</v>
      </c>
      <c r="C51" s="76" t="s">
        <v>18</v>
      </c>
      <c r="D51" s="77">
        <v>3047.1553134999954</v>
      </c>
      <c r="E51" s="40">
        <v>0</v>
      </c>
      <c r="F51" s="41">
        <v>0</v>
      </c>
      <c r="G51" s="41">
        <v>0</v>
      </c>
      <c r="H51" s="37">
        <f t="shared" si="1"/>
        <v>3047.1553134999954</v>
      </c>
    </row>
    <row r="52" spans="1:8" ht="16.5" customHeight="1" x14ac:dyDescent="0.2">
      <c r="A52" s="79" t="s">
        <v>72</v>
      </c>
      <c r="B52" s="80" t="s">
        <v>14</v>
      </c>
      <c r="C52" s="81" t="s">
        <v>73</v>
      </c>
      <c r="D52" s="64">
        <v>2100.2608454000015</v>
      </c>
      <c r="E52" s="65">
        <v>0</v>
      </c>
      <c r="F52" s="82">
        <v>0</v>
      </c>
      <c r="G52" s="82">
        <v>0</v>
      </c>
      <c r="H52" s="67">
        <f t="shared" si="1"/>
        <v>2100.2608454000015</v>
      </c>
    </row>
    <row r="53" spans="1:8" ht="16.5" customHeight="1" x14ac:dyDescent="0.2">
      <c r="A53" s="79" t="s">
        <v>74</v>
      </c>
      <c r="B53" s="80" t="s">
        <v>14</v>
      </c>
      <c r="C53" s="81" t="s">
        <v>26</v>
      </c>
      <c r="D53" s="64"/>
      <c r="E53" s="65"/>
      <c r="F53" s="82"/>
      <c r="G53" s="82"/>
      <c r="H53" s="67"/>
    </row>
    <row r="54" spans="1:8" ht="16.5" customHeight="1" x14ac:dyDescent="0.2">
      <c r="A54" s="57" t="s">
        <v>75</v>
      </c>
      <c r="B54" s="58" t="s">
        <v>17</v>
      </c>
      <c r="C54" s="76" t="s">
        <v>76</v>
      </c>
      <c r="D54" s="77">
        <v>152.45455500000003</v>
      </c>
      <c r="E54" s="40">
        <v>0</v>
      </c>
      <c r="F54" s="41">
        <v>0</v>
      </c>
      <c r="G54" s="41">
        <v>0</v>
      </c>
      <c r="H54" s="37">
        <f t="shared" ref="H54:H61" si="2">SUM(D54:G54)</f>
        <v>152.45455500000003</v>
      </c>
    </row>
    <row r="55" spans="1:8" ht="16.5" customHeight="1" x14ac:dyDescent="0.2">
      <c r="A55" s="31"/>
      <c r="B55" s="32" t="s">
        <v>17</v>
      </c>
      <c r="C55" s="76" t="s">
        <v>77</v>
      </c>
      <c r="D55" s="77"/>
      <c r="E55" s="42"/>
      <c r="F55" s="41"/>
      <c r="G55" s="41"/>
      <c r="H55" s="37"/>
    </row>
    <row r="56" spans="1:8" ht="16.5" customHeight="1" x14ac:dyDescent="0.2">
      <c r="A56" s="31" t="s">
        <v>78</v>
      </c>
      <c r="B56" s="32" t="s">
        <v>20</v>
      </c>
      <c r="C56" s="78" t="s">
        <v>79</v>
      </c>
      <c r="D56" s="77">
        <v>476.98839334999997</v>
      </c>
      <c r="E56" s="40">
        <v>0</v>
      </c>
      <c r="F56" s="41">
        <v>0</v>
      </c>
      <c r="G56" s="41">
        <v>0</v>
      </c>
      <c r="H56" s="37">
        <f t="shared" si="2"/>
        <v>476.98839334999997</v>
      </c>
    </row>
    <row r="57" spans="1:8" ht="16.5" customHeight="1" x14ac:dyDescent="0.2">
      <c r="A57" s="31" t="s">
        <v>80</v>
      </c>
      <c r="B57" s="32" t="s">
        <v>20</v>
      </c>
      <c r="C57" s="78" t="s">
        <v>81</v>
      </c>
      <c r="D57" s="77">
        <v>952.77009749999934</v>
      </c>
      <c r="E57" s="40">
        <v>0</v>
      </c>
      <c r="F57" s="41">
        <v>0</v>
      </c>
      <c r="G57" s="41">
        <v>0</v>
      </c>
      <c r="H57" s="37">
        <f t="shared" si="2"/>
        <v>952.77009749999934</v>
      </c>
    </row>
    <row r="58" spans="1:8" ht="16.5" customHeight="1" x14ac:dyDescent="0.2">
      <c r="A58" s="31"/>
      <c r="B58" s="32" t="s">
        <v>17</v>
      </c>
      <c r="C58" s="76" t="s">
        <v>26</v>
      </c>
      <c r="D58" s="77"/>
      <c r="E58" s="42"/>
      <c r="F58" s="41"/>
      <c r="G58" s="41"/>
      <c r="H58" s="37"/>
    </row>
    <row r="59" spans="1:8" ht="16.5" customHeight="1" x14ac:dyDescent="0.2">
      <c r="A59" s="31" t="s">
        <v>82</v>
      </c>
      <c r="B59" s="32" t="s">
        <v>20</v>
      </c>
      <c r="C59" s="78" t="s">
        <v>83</v>
      </c>
      <c r="D59" s="77">
        <v>0.195218</v>
      </c>
      <c r="E59" s="40">
        <v>0</v>
      </c>
      <c r="F59" s="41">
        <v>0</v>
      </c>
      <c r="G59" s="41">
        <v>0</v>
      </c>
      <c r="H59" s="37">
        <f t="shared" si="2"/>
        <v>0.195218</v>
      </c>
    </row>
    <row r="60" spans="1:8" ht="16.5" customHeight="1" x14ac:dyDescent="0.2">
      <c r="A60" s="60" t="s">
        <v>84</v>
      </c>
      <c r="B60" s="61" t="s">
        <v>20</v>
      </c>
      <c r="C60" s="78" t="s">
        <v>26</v>
      </c>
      <c r="D60" s="77">
        <v>3155.7984551000036</v>
      </c>
      <c r="E60" s="40">
        <v>0</v>
      </c>
      <c r="F60" s="41">
        <v>0</v>
      </c>
      <c r="G60" s="41">
        <v>0</v>
      </c>
      <c r="H60" s="37">
        <f t="shared" si="2"/>
        <v>3155.7984551000036</v>
      </c>
    </row>
    <row r="61" spans="1:8" ht="31.5" customHeight="1" x14ac:dyDescent="0.2">
      <c r="A61" s="95" t="s">
        <v>85</v>
      </c>
      <c r="B61" s="96"/>
      <c r="C61" s="97"/>
      <c r="D61" s="85">
        <v>1249.3484882799964</v>
      </c>
      <c r="E61" s="85">
        <v>0</v>
      </c>
      <c r="F61" s="48">
        <v>0</v>
      </c>
      <c r="G61" s="48">
        <v>0</v>
      </c>
      <c r="H61" s="49">
        <f t="shared" si="2"/>
        <v>1249.3484882799964</v>
      </c>
    </row>
    <row r="62" spans="1:8" ht="30.75" customHeight="1" thickBot="1" x14ac:dyDescent="0.25">
      <c r="A62" s="86" t="s">
        <v>86</v>
      </c>
      <c r="B62" s="87"/>
      <c r="C62" s="87"/>
      <c r="D62" s="88">
        <f>SUM(D11:D61)</f>
        <v>97834.954774829981</v>
      </c>
      <c r="E62" s="89">
        <f t="shared" ref="E62:G62" si="3">SUM(E11:E61)</f>
        <v>0</v>
      </c>
      <c r="F62" s="89">
        <f t="shared" si="3"/>
        <v>0</v>
      </c>
      <c r="G62" s="90">
        <f t="shared" si="3"/>
        <v>0</v>
      </c>
      <c r="H62" s="91">
        <f>SUM(H11:H61)</f>
        <v>97834.954774829981</v>
      </c>
    </row>
    <row r="63" spans="1:8" s="92" customFormat="1" ht="20.25" customHeight="1" x14ac:dyDescent="0.2">
      <c r="A63" s="98"/>
      <c r="B63" s="98"/>
      <c r="C63" s="98"/>
      <c r="D63" s="98"/>
      <c r="E63" s="98"/>
      <c r="F63" s="98"/>
      <c r="G63" s="98"/>
      <c r="H63" s="98"/>
    </row>
    <row r="64" spans="1:8" x14ac:dyDescent="0.2">
      <c r="A64" s="93" t="s">
        <v>87</v>
      </c>
      <c r="B64" s="93"/>
      <c r="H64" s="94"/>
    </row>
    <row r="65" spans="1:1" x14ac:dyDescent="0.2">
      <c r="A65" s="93" t="s">
        <v>88</v>
      </c>
    </row>
  </sheetData>
  <mergeCells count="2">
    <mergeCell ref="A61:C61"/>
    <mergeCell ref="A63:H63"/>
  </mergeCells>
  <pageMargins left="0.98425196850393704" right="0.59055118110236227" top="2.5196850393700787" bottom="0.55118110236220474" header="0.31496062992125984" footer="0.31496062992125984"/>
  <pageSetup paperSize="9" scale="47" fitToHeight="0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altText="Logo Schweizerische Eidgenossenschaft, Confédération suisse, Confederazione Svizzera, Confederaziun svizra, Swiss Confederation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685800</xdr:colOff>
                <xdr:row>4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Demagistri Frédéric BAZG</dc:creator>
  <cp:lastModifiedBy>Staub Isabelle BAZG</cp:lastModifiedBy>
  <dcterms:created xsi:type="dcterms:W3CDTF">2026-04-30T14:47:03Z</dcterms:created>
  <dcterms:modified xsi:type="dcterms:W3CDTF">2026-05-01T06:19:53Z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2026-04-30T14:48:08Z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584bdf6c-d9b0-49b9-a0aa-42f457702b6b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