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DieseArbeitsmappe" defaultThemeVersion="124226"/>
  <mc:AlternateContent xmlns:mc="http://schemas.openxmlformats.org/markup-compatibility/2006">
    <mc:Choice Requires="x15">
      <x15ac:absPath xmlns:x15ac="http://schemas.microsoft.com/office/spreadsheetml/2010/11/ac" url="\\Vf00105a.adb.intra.admin.ch\ezv_os$\os\0\1\3\1\6261\013.1-00-R-62\01 Internet\Selbstbewertungsfragebogen\"/>
    </mc:Choice>
  </mc:AlternateContent>
  <xr:revisionPtr revIDLastSave="0" documentId="13_ncr:1_{0314A72C-5C14-453E-9707-2826230D5936}" xr6:coauthVersionLast="47" xr6:coauthVersionMax="47" xr10:uidLastSave="{00000000-0000-0000-0000-000000000000}"/>
  <bookViews>
    <workbookView xWindow="-28920" yWindow="-120" windowWidth="29040" windowHeight="15720" tabRatio="806" xr2:uid="{00000000-000D-0000-FFFF-FFFF00000000}"/>
  </bookViews>
  <sheets>
    <sheet name="Titolo" sheetId="1" r:id="rId1"/>
    <sheet name="A1 Informationi generali" sheetId="8" r:id="rId2"/>
    <sheet name="A2 Prescrizioni" sheetId="3" r:id="rId3"/>
    <sheet name="A3 Sistema contabile-logistico" sheetId="4" r:id="rId4"/>
    <sheet name="A4 Solvibilità finanziaria" sheetId="5" r:id="rId5"/>
    <sheet name="A5 Requisiti di sicurezza" sheetId="6" r:id="rId6"/>
    <sheet name="A6 Persone di riferimento" sheetId="9" r:id="rId7"/>
  </sheets>
  <definedNames>
    <definedName name="_xlnm.Print_Area" localSheetId="1">'A1 Informationi generali'!$B$2:$G$23</definedName>
    <definedName name="_xlnm.Print_Area" localSheetId="2">'A2 Prescrizioni'!$B$2:$G$19,'A2 Prescrizioni'!$B$21:$G$29</definedName>
    <definedName name="_xlnm.Print_Area" localSheetId="3">'A3 Sistema contabile-logistico'!$B$2:$G$85</definedName>
    <definedName name="_xlnm.Print_Area" localSheetId="4">'A4 Solvibilità finanziaria'!$B$2:$G$32</definedName>
    <definedName name="_xlnm.Print_Area" localSheetId="5">'A5 Requisiti di sicurezza'!$B$2:$G$160</definedName>
    <definedName name="_xlnm.Print_Area" localSheetId="6" xml:space="preserve">                                    'A6 Persone di riferimento'!$B$2:$I$34</definedName>
    <definedName name="_xlnm.Print_Area" localSheetId="0" xml:space="preserve">                                                                                                                                                                                       Titolo!$B$2:$K$17</definedName>
    <definedName name="Z_0887F53C_C6E2_4A9C_AF03_C4B24B523F1F_.wvu.PrintArea" localSheetId="1" hidden="1" xml:space="preserve">     'A1 Informationi generali'!$B$2:$F$23</definedName>
    <definedName name="Z_0887F53C_C6E2_4A9C_AF03_C4B24B523F1F_.wvu.PrintArea" localSheetId="2" hidden="1">'A2 Prescrizioni'!$B$21:$F$29</definedName>
    <definedName name="Z_0887F53C_C6E2_4A9C_AF03_C4B24B523F1F_.wvu.PrintArea" localSheetId="3" hidden="1">'A3 Sistema contabile-logistico'!$B$23:$F$84</definedName>
    <definedName name="Z_0887F53C_C6E2_4A9C_AF03_C4B24B523F1F_.wvu.PrintArea" localSheetId="4" hidden="1">'A4 Solvibilità finanziaria'!$B$28:$F$32</definedName>
    <definedName name="Z_0887F53C_C6E2_4A9C_AF03_C4B24B523F1F_.wvu.PrintArea" localSheetId="5" hidden="1">'A5 Requisiti di sicurezza'!$B$24:$F$160</definedName>
    <definedName name="Z_0887F53C_C6E2_4A9C_AF03_C4B24B523F1F_.wvu.PrintArea" localSheetId="6" hidden="1">'A6 Persone di riferimento'!$B$2:$E$15</definedName>
    <definedName name="Z_6C00C2D0_4DF8_44AC_AE16_FFEF03246CD1_.wvu.Cols" localSheetId="1" hidden="1">'A1 Informationi generali'!$I:$Q</definedName>
    <definedName name="Z_6C00C2D0_4DF8_44AC_AE16_FFEF03246CD1_.wvu.Cols" localSheetId="2" hidden="1">'A2 Prescrizioni'!$I:$Q</definedName>
    <definedName name="Z_6C00C2D0_4DF8_44AC_AE16_FFEF03246CD1_.wvu.Cols" localSheetId="3" hidden="1">'A3 Sistema contabile-logistico'!$I:$R</definedName>
    <definedName name="Z_6C00C2D0_4DF8_44AC_AE16_FFEF03246CD1_.wvu.Cols" localSheetId="4" hidden="1">'A4 Solvibilità finanziaria'!$I:$Q</definedName>
    <definedName name="Z_6C00C2D0_4DF8_44AC_AE16_FFEF03246CD1_.wvu.Cols" localSheetId="5" hidden="1">'A5 Requisiti di sicurezza'!$I:$N</definedName>
    <definedName name="Z_6C00C2D0_4DF8_44AC_AE16_FFEF03246CD1_.wvu.PrintArea" localSheetId="1" hidden="1">'A1 Informationi generali'!$B$2:$G$23</definedName>
    <definedName name="Z_6C00C2D0_4DF8_44AC_AE16_FFEF03246CD1_.wvu.PrintArea" localSheetId="2" hidden="1">'A2 Prescrizioni'!$B$2:$G$19,'A2 Prescrizioni'!$B$21:$G$29</definedName>
    <definedName name="Z_6C00C2D0_4DF8_44AC_AE16_FFEF03246CD1_.wvu.PrintArea" localSheetId="3" hidden="1">'A3 Sistema contabile-logistico'!$B$2:$G$85</definedName>
    <definedName name="Z_6C00C2D0_4DF8_44AC_AE16_FFEF03246CD1_.wvu.PrintArea" localSheetId="4" hidden="1">'A4 Solvibilità finanziaria'!$B$2:$G$32</definedName>
    <definedName name="Z_6C00C2D0_4DF8_44AC_AE16_FFEF03246CD1_.wvu.PrintArea" localSheetId="5" hidden="1">'A5 Requisiti di sicurezza'!$B$2:$G$160</definedName>
    <definedName name="Z_6C00C2D0_4DF8_44AC_AE16_FFEF03246CD1_.wvu.PrintArea" localSheetId="6" hidden="1">'A6 Persone di riferimento'!$B$2:$I$34</definedName>
    <definedName name="Z_6C00C2D0_4DF8_44AC_AE16_FFEF03246CD1_.wvu.PrintArea" localSheetId="0" hidden="1">Titolo!$B$2:$K$17</definedName>
    <definedName name="Z_BF5BD33B_B493_445B_A646_700A2E555060_.wvu.PrintArea" localSheetId="1" hidden="1">'A1 Informationi generali'!$B$2:$F$23</definedName>
    <definedName name="Z_BF5BD33B_B493_445B_A646_700A2E555060_.wvu.PrintArea" localSheetId="2" hidden="1">'A2 Prescrizioni'!$B$21:$F$29</definedName>
    <definedName name="Z_BF5BD33B_B493_445B_A646_700A2E555060_.wvu.PrintArea" localSheetId="3" hidden="1">'A3 Sistema contabile-logistico'!$B$23:$F$84</definedName>
    <definedName name="Z_BF5BD33B_B493_445B_A646_700A2E555060_.wvu.PrintArea" localSheetId="4" hidden="1">'A4 Solvibilità finanziaria'!$B$28:$F$32</definedName>
    <definedName name="Z_BF5BD33B_B493_445B_A646_700A2E555060_.wvu.PrintArea" localSheetId="5" hidden="1">'A5 Requisiti di sicurezza'!$B$24:$F$160</definedName>
    <definedName name="Z_BF5BD33B_B493_445B_A646_700A2E555060_.wvu.PrintArea" localSheetId="6" hidden="1">'A6 Persone di riferimento'!$B$2:$E$15</definedName>
    <definedName name="Z_F78996CB_81C7_486C_8A9D_FB0818E1E5A8_.wvu.Cols" localSheetId="1" hidden="1">'A1 Informationi generali'!$I:$Q</definedName>
    <definedName name="Z_F78996CB_81C7_486C_8A9D_FB0818E1E5A8_.wvu.Cols" localSheetId="2" hidden="1">'A2 Prescrizioni'!$I:$Q</definedName>
    <definedName name="Z_F78996CB_81C7_486C_8A9D_FB0818E1E5A8_.wvu.Cols" localSheetId="3" hidden="1">'A3 Sistema contabile-logistico'!$I:$Q</definedName>
    <definedName name="Z_F78996CB_81C7_486C_8A9D_FB0818E1E5A8_.wvu.Cols" localSheetId="4" hidden="1">'A4 Solvibilità finanziaria'!$I:$Q</definedName>
    <definedName name="Z_F78996CB_81C7_486C_8A9D_FB0818E1E5A8_.wvu.Cols" localSheetId="5" hidden="1">'A5 Requisiti di sicurezza'!$I:$R</definedName>
    <definedName name="Z_F78996CB_81C7_486C_8A9D_FB0818E1E5A8_.wvu.PrintArea" localSheetId="1" hidden="1">'A1 Informationi generali'!$B$2:$G$23</definedName>
    <definedName name="Z_F78996CB_81C7_486C_8A9D_FB0818E1E5A8_.wvu.PrintArea" localSheetId="2" hidden="1">'A2 Prescrizioni'!$B$2:$G$19,'A2 Prescrizioni'!$B$21:$G$29</definedName>
    <definedName name="Z_F78996CB_81C7_486C_8A9D_FB0818E1E5A8_.wvu.PrintArea" localSheetId="3" hidden="1">'A3 Sistema contabile-logistico'!$B$2:$G$85</definedName>
    <definedName name="Z_F78996CB_81C7_486C_8A9D_FB0818E1E5A8_.wvu.PrintArea" localSheetId="4" hidden="1">'A4 Solvibilità finanziaria'!$B$2:$G$32</definedName>
    <definedName name="Z_F78996CB_81C7_486C_8A9D_FB0818E1E5A8_.wvu.PrintArea" localSheetId="5" hidden="1">'A5 Requisiti di sicurezza'!$B$2:$G$160</definedName>
    <definedName name="Z_F78996CB_81C7_486C_8A9D_FB0818E1E5A8_.wvu.PrintArea" localSheetId="6" hidden="1">'A6 Persone di riferimento'!$B$2:$I$34</definedName>
    <definedName name="Z_F78996CB_81C7_486C_8A9D_FB0818E1E5A8_.wvu.PrintArea" localSheetId="0" hidden="1">Titolo!$B$2:$K$17</definedName>
  </definedNames>
  <calcPr calcId="191029"/>
  <customWorkbookViews>
    <customWorkbookView name="Andrea Rohner - Persönliche Ansicht" guid="{F78996CB-81C7-486C-8A9D-FB0818E1E5A8}" mergeInterval="0" personalView="1" maximized="1" windowWidth="1676" windowHeight="811" tabRatio="806" activeSheetId="1"/>
    <customWorkbookView name="Gilbert Vaucher - Persönliche Ansicht" guid="{BF5BD33B-B493-445B-A646-700A2E555060}" mergeInterval="0" personalView="1" maximized="1" windowWidth="1651" windowHeight="795" activeSheetId="6"/>
    <customWorkbookView name="Pascal Thalheim - Persönliche Ansicht" guid="{0887F53C-C6E2-4A9C-AF03-C4B24B523F1F}" mergeInterval="0" personalView="1" maximized="1" windowWidth="1676" windowHeight="859" activeSheetId="1"/>
    <customWorkbookView name="Tschirky Fabian EZV - Persönliche Ansicht" guid="{6C00C2D0-4DF8-44AC-AE16-FFEF03246CD1}" mergeInterval="0" personalView="1" xWindow="16" yWindow="40" windowWidth="1904" windowHeight="1040" tabRatio="806" activeSheetId="1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8" i="8" l="1"/>
  <c r="F33" i="3" l="1"/>
  <c r="F31" i="3"/>
  <c r="F28" i="3"/>
  <c r="F61" i="4"/>
  <c r="F54" i="4"/>
  <c r="F36" i="4"/>
  <c r="F34" i="4"/>
  <c r="F71" i="6"/>
  <c r="F156" i="6"/>
  <c r="F155" i="6"/>
  <c r="F149" i="6"/>
  <c r="F147" i="6"/>
  <c r="F142" i="6"/>
  <c r="F141" i="6"/>
  <c r="F137" i="6"/>
  <c r="F111" i="6"/>
  <c r="F110" i="6"/>
  <c r="F95" i="6"/>
  <c r="F98" i="6"/>
  <c r="F97" i="6"/>
  <c r="F96" i="6"/>
  <c r="F92" i="6"/>
  <c r="F89" i="6"/>
  <c r="F88" i="6"/>
  <c r="F79" i="6"/>
  <c r="F78" i="6"/>
  <c r="F68" i="6"/>
  <c r="F61" i="6"/>
  <c r="F60" i="6"/>
  <c r="F55" i="6"/>
  <c r="F50" i="6"/>
  <c r="F44" i="6"/>
  <c r="F39" i="6"/>
  <c r="F37" i="6"/>
  <c r="F32" i="6"/>
  <c r="F31" i="6"/>
  <c r="F35" i="6"/>
  <c r="F60" i="4" l="1"/>
  <c r="F66" i="4"/>
  <c r="F68" i="4"/>
  <c r="F81" i="4"/>
  <c r="F85" i="4"/>
  <c r="F35" i="4"/>
  <c r="F31" i="4"/>
  <c r="F26" i="3"/>
  <c r="F21" i="8"/>
  <c r="F23" i="8"/>
  <c r="F118" i="6" l="1"/>
  <c r="F102" i="6" l="1"/>
  <c r="F43" i="6"/>
  <c r="F33" i="6"/>
  <c r="I124" i="6"/>
  <c r="F40" i="6"/>
  <c r="F2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Bonfiglio Dario Daniel (BoD) EZV</author>
  </authors>
  <commentList>
    <comment ref="B14" authorId="0" shapeId="0" xr:uid="{00000000-0006-0000-0600-000001000000}">
      <text>
        <r>
          <rPr>
            <sz val="9"/>
            <color indexed="81"/>
            <rFont val="Segoe UI"/>
            <family val="2"/>
          </rPr>
          <t xml:space="preserve">
</t>
        </r>
        <r>
          <rPr>
            <sz val="9"/>
            <color indexed="81"/>
            <rFont val="Segoe UI"/>
            <family val="2"/>
          </rPr>
          <t>Soprattutto nel caso di grandi imprese, la lista delle persone obbligate a essere iscritte nel registro di commercio può essere molto lunga. Questo aspetto viene preso in considerazione e pertanto non è necessario indicare nel questionario tutte le persone iscritte nel registro di commercio (persone responsabili dell’impresa del richiedente o che ne esercitano il controllo della gestione). In caso di dubbi rivolgersi alla persona di riferimento conformemente al numero 4 delle spiegazioni AEO relative alla domanda e al questionario di autovalutazione.</t>
        </r>
      </text>
    </comment>
  </commentList>
</comments>
</file>

<file path=xl/sharedStrings.xml><?xml version="1.0" encoding="utf-8"?>
<sst xmlns="http://schemas.openxmlformats.org/spreadsheetml/2006/main" count="1263" uniqueCount="1068">
  <si>
    <r>
      <rPr>
        <b/>
        <sz val="21"/>
        <color indexed="8"/>
        <rFont val="Arial"/>
        <family val="2"/>
      </rPr>
      <t>Authorised Economic Operator AEO</t>
    </r>
    <r>
      <rPr>
        <sz val="21"/>
        <color indexed="8"/>
        <rFont val="Arial"/>
        <family val="2"/>
      </rPr>
      <t xml:space="preserve"> </t>
    </r>
    <r>
      <rPr>
        <sz val="21"/>
        <color indexed="8"/>
        <rFont val="Arial"/>
        <family val="2"/>
      </rPr>
      <t xml:space="preserve">
</t>
    </r>
    <r>
      <rPr>
        <sz val="21"/>
        <color indexed="8"/>
        <rFont val="Arial"/>
        <family val="2"/>
      </rPr>
      <t>Questionario per l’autovalutazione</t>
    </r>
  </si>
  <si>
    <r>
      <rPr>
        <sz val="11"/>
        <color indexed="8"/>
        <rFont val="Arial"/>
        <family val="2"/>
      </rPr>
      <t>Nome dell</t>
    </r>
    <r>
      <rPr>
        <sz val="11"/>
        <color indexed="8"/>
        <rFont val="Arial"/>
        <family val="2"/>
      </rPr>
      <t>'impresa</t>
    </r>
  </si>
  <si>
    <r>
      <rPr>
        <sz val="11"/>
        <color indexed="8"/>
        <rFont val="Arial"/>
        <family val="2"/>
      </rPr>
      <t>Luogo</t>
    </r>
  </si>
  <si>
    <r>
      <rPr>
        <b/>
        <sz val="9"/>
        <rFont val="Arial"/>
        <family val="2"/>
      </rPr>
      <t>N.</t>
    </r>
  </si>
  <si>
    <r>
      <rPr>
        <b/>
        <sz val="9"/>
        <rFont val="Arial"/>
        <family val="2"/>
      </rPr>
      <t>Domanda</t>
    </r>
  </si>
  <si>
    <r>
      <rPr>
        <b/>
        <sz val="9"/>
        <rFont val="Arial"/>
        <family val="2"/>
      </rPr>
      <t>Risposta</t>
    </r>
  </si>
  <si>
    <r>
      <rPr>
        <b/>
        <sz val="9"/>
        <rFont val="Arial"/>
        <family val="2"/>
      </rPr>
      <t>Osservazioni</t>
    </r>
  </si>
  <si>
    <r>
      <rPr>
        <b/>
        <sz val="9"/>
        <color indexed="8"/>
        <rFont val="Arial"/>
        <family val="2"/>
      </rPr>
      <t>Indicazioni</t>
    </r>
  </si>
  <si>
    <r>
      <rPr>
        <b/>
        <sz val="9"/>
        <color indexed="8"/>
        <rFont val="Arial"/>
        <family val="2"/>
      </rPr>
      <t>Numero UE</t>
    </r>
  </si>
  <si>
    <t>Auswahl</t>
  </si>
  <si>
    <t>Hinweise</t>
  </si>
  <si>
    <r>
      <rPr>
        <b/>
        <sz val="9"/>
        <rFont val="Arial"/>
        <family val="2"/>
      </rPr>
      <t>1.01</t>
    </r>
  </si>
  <si>
    <r>
      <rPr>
        <sz val="9"/>
        <rFont val="Arial"/>
        <family val="2"/>
      </rPr>
      <t xml:space="preserve">  1.01.1</t>
    </r>
  </si>
  <si>
    <r>
      <rPr>
        <sz val="9"/>
        <rFont val="Arial"/>
        <family val="2"/>
      </rPr>
      <t>Indicare il nome, la sede e la forma giuridica dell’impresa del richiedente. Se l</t>
    </r>
    <r>
      <rPr>
        <sz val="9"/>
        <rFont val="Arial"/>
        <family val="2"/>
      </rPr>
      <t>'impresa fa parte di un gruppo di imprese, indicare se altre persone giuridiche del gruppo dispongono già di un certificato AEO, hanno richiesto la qualifica di AEO o se sono attualmente sottoposte a una verifica AEO da parte di un’amministrazione doganale.</t>
    </r>
  </si>
  <si>
    <r>
      <rPr>
        <sz val="9"/>
        <rFont val="Arial"/>
        <family val="2"/>
      </rPr>
      <t>Allegare l’organigramma dell’impresa e del gruppo. Allegare anche eventuali descrizioni di interrelazioni, punti in comune (HR, contabilità, controlli clienti/fornitori, supporto informatico ecc).</t>
    </r>
  </si>
  <si>
    <r>
      <rPr>
        <sz val="9"/>
        <color indexed="8"/>
        <rFont val="Arial"/>
        <family val="2"/>
      </rPr>
      <t>1.1.1</t>
    </r>
  </si>
  <si>
    <r>
      <rPr>
        <sz val="9"/>
        <color indexed="8"/>
        <rFont val="Arial"/>
        <family val="2"/>
      </rPr>
      <t xml:space="preserve">   1.01.2</t>
    </r>
  </si>
  <si>
    <r>
      <rPr>
        <sz val="9"/>
        <rFont val="Arial"/>
        <family val="2"/>
      </rPr>
      <t>Fornire una breve descrizione della propria attività e delle proprie funzioni nell’ambito della catena di fornitura (produttore, importatore, esportatore, agente doganale, vettore della merce, spedizioniere, spedizioniere groupage, gestore del terminal, depositario ecc.). Se vengono svolte diverse funzioni, descriverle tutte.</t>
    </r>
  </si>
  <si>
    <r>
      <rPr>
        <b/>
        <sz val="9"/>
        <color indexed="8"/>
        <rFont val="Arial"/>
        <family val="2"/>
      </rPr>
      <t xml:space="preserve">Panoramica dettagliata delle sedi </t>
    </r>
    <r>
      <rPr>
        <sz val="9"/>
        <color indexed="8"/>
        <rFont val="Arial"/>
        <family val="2"/>
      </rPr>
      <t>(se un richiedente ha più di una sede) Si prega di completare queste informazioni nell</t>
    </r>
    <r>
      <rPr>
        <sz val="9"/>
        <color indexed="8"/>
        <rFont val="Arial"/>
        <family val="2"/>
      </rPr>
      <t>'apposita lista.</t>
    </r>
  </si>
  <si>
    <r>
      <rPr>
        <sz val="9"/>
        <color indexed="8"/>
        <rFont val="Arial"/>
        <family val="2"/>
      </rPr>
      <t>1.1.4</t>
    </r>
  </si>
  <si>
    <r>
      <rPr>
        <sz val="9"/>
        <color indexed="8"/>
        <rFont val="Arial"/>
        <family val="2"/>
      </rPr>
      <t xml:space="preserve">1.01.3 a)  </t>
    </r>
  </si>
  <si>
    <r>
      <rPr>
        <sz val="9"/>
        <rFont val="Arial"/>
        <family val="2"/>
      </rPr>
      <t>Quante sono le sedi dell’impresa in Svizzera?</t>
    </r>
  </si>
  <si>
    <r>
      <rPr>
        <sz val="9"/>
        <rFont val="Arial"/>
        <family val="2"/>
      </rPr>
      <t xml:space="preserve">Inserire più sedi nel documento aggiuntivo «panoramica dettagliata delle sedi». </t>
    </r>
    <r>
      <rPr>
        <sz val="9"/>
        <rFont val="Arial"/>
        <family val="2"/>
      </rPr>
      <t xml:space="preserve">
</t>
    </r>
    <r>
      <rPr>
        <sz val="9"/>
        <rFont val="Arial"/>
        <family val="2"/>
      </rPr>
      <t xml:space="preserve">
</t>
    </r>
    <r>
      <rPr>
        <sz val="9"/>
        <rFont val="Arial"/>
        <family val="2"/>
      </rPr>
      <t>Le indicazioni si trovano al numero 3.2.1 delle spiegazioni AEO relative alla domanda e al questionario di autovalutazione.</t>
    </r>
  </si>
  <si>
    <r>
      <rPr>
        <b/>
        <sz val="9"/>
        <color indexed="8"/>
        <rFont val="Arial"/>
        <family val="2"/>
      </rPr>
      <t>-</t>
    </r>
  </si>
  <si>
    <r>
      <rPr>
        <sz val="9"/>
        <color indexed="8"/>
        <rFont val="Arial"/>
        <family val="2"/>
      </rPr>
      <t>b)</t>
    </r>
  </si>
  <si>
    <r>
      <rPr>
        <sz val="9"/>
        <color indexed="8"/>
        <rFont val="Arial"/>
        <family val="2"/>
      </rPr>
      <t>Quanti sono i collaboratori dell’impresa?</t>
    </r>
  </si>
  <si>
    <r>
      <rPr>
        <b/>
        <sz val="9"/>
        <color indexed="8"/>
        <rFont val="Arial"/>
        <family val="2"/>
      </rPr>
      <t xml:space="preserve">Panoramica dettagliata delle sedi </t>
    </r>
    <r>
      <rPr>
        <sz val="9"/>
        <rFont val="Arial"/>
        <family val="2"/>
      </rPr>
      <t>(se un richiedente ha più di una sede) Si prega di completare queste informazioni nell</t>
    </r>
    <r>
      <rPr>
        <sz val="9"/>
        <rFont val="Arial"/>
        <family val="2"/>
      </rPr>
      <t>'apposita lista.</t>
    </r>
  </si>
  <si>
    <r>
      <rPr>
        <b/>
        <sz val="9"/>
        <color indexed="8"/>
        <rFont val="Arial"/>
        <family val="2"/>
      </rPr>
      <t>-</t>
    </r>
  </si>
  <si>
    <r>
      <rPr>
        <b/>
        <sz val="9"/>
        <rFont val="Arial"/>
        <family val="2"/>
      </rPr>
      <t>1.02</t>
    </r>
  </si>
  <si>
    <r>
      <rPr>
        <b/>
        <sz val="9"/>
        <rFont val="Arial"/>
        <family val="2"/>
      </rPr>
      <t>Cifra d’affari</t>
    </r>
  </si>
  <si>
    <r>
      <rPr>
        <sz val="9"/>
        <color indexed="8"/>
        <rFont val="Arial"/>
        <family val="2"/>
      </rPr>
      <t xml:space="preserve">  1.02.1</t>
    </r>
  </si>
  <si>
    <r>
      <rPr>
        <sz val="9"/>
        <rFont val="Arial"/>
        <family val="2"/>
      </rPr>
      <t>Indicare la cifra d’affari:</t>
    </r>
  </si>
  <si>
    <r>
      <rPr>
        <sz val="9"/>
        <color indexed="8"/>
        <rFont val="Arial"/>
        <family val="2"/>
      </rPr>
      <t>a)</t>
    </r>
  </si>
  <si>
    <r>
      <rPr>
        <sz val="9"/>
        <rFont val="Arial"/>
        <family val="2"/>
      </rPr>
      <t>dell’ultimo esercizio concluso</t>
    </r>
  </si>
  <si>
    <r>
      <rPr>
        <sz val="9"/>
        <rFont val="Arial"/>
        <family val="2"/>
      </rPr>
      <t>1.2.1</t>
    </r>
  </si>
  <si>
    <r>
      <rPr>
        <sz val="9"/>
        <color indexed="8"/>
        <rFont val="Arial"/>
        <family val="2"/>
      </rPr>
      <t>b)</t>
    </r>
  </si>
  <si>
    <r>
      <rPr>
        <sz val="9"/>
        <rFont val="Arial"/>
        <family val="2"/>
      </rPr>
      <t>del penultimo esercizio</t>
    </r>
  </si>
  <si>
    <r>
      <rPr>
        <sz val="9"/>
        <rFont val="Arial"/>
        <family val="2"/>
      </rPr>
      <t>1.2.1</t>
    </r>
  </si>
  <si>
    <r>
      <rPr>
        <sz val="9"/>
        <color indexed="8"/>
        <rFont val="Arial"/>
        <family val="2"/>
      </rPr>
      <t>c)</t>
    </r>
  </si>
  <si>
    <r>
      <rPr>
        <sz val="9"/>
        <rFont val="Arial"/>
        <family val="2"/>
      </rPr>
      <t>dell’esercizio risalente a tre anni fa</t>
    </r>
  </si>
  <si>
    <r>
      <rPr>
        <sz val="9"/>
        <rFont val="Arial"/>
        <family val="2"/>
      </rPr>
      <t>1.2.1</t>
    </r>
  </si>
  <si>
    <r>
      <rPr>
        <sz val="9"/>
        <color indexed="8"/>
        <rFont val="Arial"/>
        <family val="2"/>
      </rPr>
      <t xml:space="preserve">  1.02.2</t>
    </r>
  </si>
  <si>
    <r>
      <rPr>
        <sz val="9"/>
        <rFont val="Arial"/>
        <family val="2"/>
      </rPr>
      <t>Indicare i profitti e le perdite:</t>
    </r>
  </si>
  <si>
    <r>
      <rPr>
        <sz val="9"/>
        <color indexed="8"/>
        <rFont val="Arial"/>
        <family val="2"/>
      </rPr>
      <t>a)</t>
    </r>
  </si>
  <si>
    <r>
      <rPr>
        <sz val="9"/>
        <rFont val="Arial"/>
        <family val="2"/>
      </rPr>
      <t>dell’ultimo esercizio concluso</t>
    </r>
  </si>
  <si>
    <r>
      <rPr>
        <sz val="9"/>
        <rFont val="Arial"/>
        <family val="2"/>
      </rPr>
      <t>Indicare le perdite in valori negativi</t>
    </r>
  </si>
  <si>
    <r>
      <rPr>
        <sz val="9"/>
        <rFont val="Arial"/>
        <family val="2"/>
      </rPr>
      <t>1.2.1</t>
    </r>
  </si>
  <si>
    <r>
      <rPr>
        <sz val="9"/>
        <color indexed="8"/>
        <rFont val="Arial"/>
        <family val="2"/>
      </rPr>
      <t>b)</t>
    </r>
  </si>
  <si>
    <r>
      <rPr>
        <sz val="9"/>
        <rFont val="Arial"/>
        <family val="2"/>
      </rPr>
      <t>del penultimo esercizio</t>
    </r>
  </si>
  <si>
    <r>
      <rPr>
        <sz val="9"/>
        <rFont val="Arial"/>
        <family val="2"/>
      </rPr>
      <t>1.2.1</t>
    </r>
  </si>
  <si>
    <r>
      <rPr>
        <sz val="9"/>
        <color indexed="8"/>
        <rFont val="Arial"/>
        <family val="2"/>
      </rPr>
      <t>c)</t>
    </r>
  </si>
  <si>
    <r>
      <rPr>
        <sz val="9"/>
        <rFont val="Arial"/>
        <family val="2"/>
      </rPr>
      <t>dell’esercizio risalente a tre anni fa</t>
    </r>
  </si>
  <si>
    <r>
      <rPr>
        <sz val="9"/>
        <rFont val="Arial"/>
        <family val="2"/>
      </rPr>
      <t>1.2.1</t>
    </r>
  </si>
  <si>
    <r>
      <rPr>
        <sz val="9"/>
        <color indexed="8"/>
        <rFont val="Arial"/>
        <family val="2"/>
      </rPr>
      <t>1.02.3 a)</t>
    </r>
  </si>
  <si>
    <r>
      <rPr>
        <sz val="9"/>
        <rFont val="Arial"/>
        <family val="2"/>
      </rPr>
      <t xml:space="preserve">Nei prossimi due anni sono previsti cambiamenti strutturali o significativi cambiamenti nella catena di fornitura? </t>
    </r>
  </si>
  <si>
    <r>
      <rPr>
        <sz val="9"/>
        <rFont val="Arial"/>
        <family val="2"/>
      </rPr>
      <t>1.2.5</t>
    </r>
  </si>
  <si>
    <r>
      <rPr>
        <sz val="9"/>
        <rFont val="Arial"/>
        <family val="2"/>
      </rPr>
      <t>Se sì, descrivere brevemente quali.</t>
    </r>
  </si>
  <si>
    <r>
      <rPr>
        <sz val="9"/>
        <rFont val="Arial"/>
        <family val="2"/>
      </rPr>
      <t>1.2.5</t>
    </r>
  </si>
  <si>
    <r>
      <rPr>
        <b/>
        <sz val="9"/>
        <rFont val="Arial"/>
        <family val="2"/>
      </rPr>
      <t>1.03</t>
    </r>
  </si>
  <si>
    <r>
      <rPr>
        <b/>
        <sz val="9"/>
        <rFont val="Arial"/>
        <family val="2"/>
      </rPr>
      <t>Statuto doganale</t>
    </r>
  </si>
  <si>
    <r>
      <rPr>
        <sz val="9"/>
        <color indexed="8"/>
        <rFont val="Arial"/>
        <family val="2"/>
      </rPr>
      <t>1.03.1 a)</t>
    </r>
  </si>
  <si>
    <r>
      <rPr>
        <b/>
        <sz val="9"/>
        <rFont val="Arial"/>
        <family val="2"/>
      </rPr>
      <t xml:space="preserve">Panoramica dettagliata delle sedi </t>
    </r>
    <r>
      <rPr>
        <sz val="9"/>
        <rFont val="Arial"/>
        <family val="2"/>
      </rPr>
      <t>(se un richiedente ha più di una sede) Si prega di completare queste informazioni nell</t>
    </r>
    <r>
      <rPr>
        <sz val="9"/>
        <rFont val="Arial"/>
        <family val="2"/>
      </rPr>
      <t>'apposita lista.</t>
    </r>
  </si>
  <si>
    <r>
      <rPr>
        <sz val="9"/>
        <rFont val="Arial"/>
        <family val="2"/>
      </rPr>
      <t>-</t>
    </r>
  </si>
  <si>
    <r>
      <rPr>
        <sz val="9"/>
        <color indexed="8"/>
        <rFont val="Arial"/>
        <family val="2"/>
      </rPr>
      <t>b)</t>
    </r>
  </si>
  <si>
    <r>
      <rPr>
        <sz val="9"/>
        <rFont val="Arial"/>
        <family val="2"/>
      </rPr>
      <t>Se dispone di altre autorizzazioni o accordi, indicare quali.</t>
    </r>
  </si>
  <si>
    <r>
      <rPr>
        <sz val="9"/>
        <rFont val="Arial"/>
        <family val="2"/>
      </rPr>
      <t>-</t>
    </r>
  </si>
  <si>
    <r>
      <rPr>
        <sz val="9"/>
        <color indexed="8"/>
        <rFont val="Arial"/>
        <family val="2"/>
      </rPr>
      <t>1.03.2 a)</t>
    </r>
  </si>
  <si>
    <r>
      <rPr>
        <sz val="9"/>
        <rFont val="Arial"/>
        <family val="2"/>
      </rPr>
      <t>-</t>
    </r>
  </si>
  <si>
    <r>
      <rPr>
        <sz val="9"/>
        <color indexed="8"/>
        <rFont val="Arial"/>
        <family val="2"/>
      </rPr>
      <t>b)</t>
    </r>
  </si>
  <si>
    <r>
      <rPr>
        <sz val="9"/>
        <rFont val="Arial"/>
        <family val="2"/>
      </rPr>
      <t>Se sì, indicare il numero di tutti i conti.</t>
    </r>
  </si>
  <si>
    <r>
      <rPr>
        <sz val="9"/>
        <color indexed="8"/>
        <rFont val="Arial"/>
        <family val="2"/>
      </rPr>
      <t>-</t>
    </r>
  </si>
  <si>
    <r>
      <rPr>
        <sz val="10"/>
        <color indexed="8"/>
        <rFont val="Arial"/>
        <family val="2"/>
      </rPr>
      <t>Le prescrizioni sono ritenute osservate se, nei tre anni precedenti la domanda, le persone sottostanti non hanno commesso violazioni gravi o ripetute della normativa doganale e fiscale né reati gravi in relazione alla propria attività economica:</t>
    </r>
  </si>
  <si>
    <r>
      <rPr>
        <sz val="10"/>
        <color indexed="8"/>
        <rFont val="Arial"/>
        <family val="2"/>
      </rPr>
      <t>a.</t>
    </r>
  </si>
  <si>
    <r>
      <rPr>
        <sz val="10"/>
        <color indexed="8"/>
        <rFont val="Arial"/>
        <family val="2"/>
      </rPr>
      <t>il richiedente;</t>
    </r>
  </si>
  <si>
    <r>
      <rPr>
        <sz val="10"/>
        <color indexed="8"/>
        <rFont val="Arial"/>
        <family val="2"/>
      </rPr>
      <t>b.</t>
    </r>
  </si>
  <si>
    <r>
      <rPr>
        <sz val="10"/>
        <color indexed="8"/>
        <rFont val="Arial"/>
        <family val="2"/>
      </rPr>
      <t>le persone responsabili dell’impresa del richiedente o che ne esercitano il controllo della gestione;</t>
    </r>
  </si>
  <si>
    <r>
      <rPr>
        <sz val="10"/>
        <color indexed="8"/>
        <rFont val="Arial"/>
        <family val="2"/>
      </rPr>
      <t>c.</t>
    </r>
  </si>
  <si>
    <r>
      <rPr>
        <sz val="10"/>
        <color indexed="8"/>
        <rFont val="Arial"/>
        <family val="2"/>
      </rPr>
      <t>se del caso, il rappresentante del richiedente per le questioni doganali;</t>
    </r>
  </si>
  <si>
    <r>
      <rPr>
        <sz val="10"/>
        <color indexed="8"/>
        <rFont val="Arial"/>
        <family val="2"/>
      </rPr>
      <t>d.</t>
    </r>
  </si>
  <si>
    <r>
      <rPr>
        <sz val="10"/>
        <color indexed="8"/>
        <rFont val="Arial"/>
        <family val="2"/>
      </rPr>
      <t>la persona responsabile delle questioni doganali nell’impresa del richiedente.</t>
    </r>
  </si>
  <si>
    <r>
      <rPr>
        <sz val="10"/>
        <color indexed="8"/>
        <rFont val="Arial"/>
        <family val="2"/>
      </rPr>
      <t>Le prescrizioni possono essere ritenute osservate se, secondo l’Amministrazione delle dogane, le eventuali infrazioni sono trascurabili rispetto al numero e all’ampiezza delle operazioni doganali e non fanno sorgere dubbi circa la buona fede del richiedente.</t>
    </r>
  </si>
  <si>
    <r>
      <rPr>
        <sz val="10"/>
        <color indexed="8"/>
        <rFont val="Arial"/>
        <family val="2"/>
      </rPr>
      <t>Se le persone che controllano la gestione dell’impresa del richiedente non sono stabilite o residenti in Svizzera, l’Amministrazione delle dogane giudica l’osservanza delle prescrizioni in base alle scritture e alle informazioni disponibili.</t>
    </r>
  </si>
  <si>
    <r>
      <rPr>
        <sz val="10"/>
        <color indexed="8"/>
        <rFont val="Arial"/>
        <family val="2"/>
      </rPr>
      <t>Se l’impresa del richiedente esiste da meno di tre anni, l’Amministrazione delle dogane giudica l’osservanza delle prescrizioni in base alle scritture e alle informazioni disponibili.</t>
    </r>
  </si>
  <si>
    <r>
      <rPr>
        <b/>
        <sz val="9"/>
        <rFont val="Arial"/>
        <family val="2"/>
      </rPr>
      <t>N.</t>
    </r>
  </si>
  <si>
    <r>
      <rPr>
        <b/>
        <sz val="9"/>
        <rFont val="Arial"/>
        <family val="2"/>
      </rPr>
      <t>Domanda</t>
    </r>
  </si>
  <si>
    <r>
      <rPr>
        <b/>
        <sz val="9"/>
        <rFont val="Arial"/>
        <family val="2"/>
      </rPr>
      <t>Risposta</t>
    </r>
  </si>
  <si>
    <r>
      <rPr>
        <b/>
        <sz val="9"/>
        <rFont val="Arial"/>
        <family val="2"/>
      </rPr>
      <t>Osservazioni</t>
    </r>
  </si>
  <si>
    <r>
      <rPr>
        <b/>
        <sz val="9"/>
        <rFont val="Arial"/>
        <family val="2"/>
      </rPr>
      <t>Indicazioni</t>
    </r>
  </si>
  <si>
    <r>
      <rPr>
        <b/>
        <sz val="9"/>
        <color indexed="8"/>
        <rFont val="Arial"/>
        <family val="2"/>
      </rPr>
      <t>Numero UE</t>
    </r>
  </si>
  <si>
    <t>Auswahl</t>
  </si>
  <si>
    <t>Hinweise</t>
  </si>
  <si>
    <r>
      <rPr>
        <b/>
        <sz val="9"/>
        <rFont val="Arial"/>
        <family val="2"/>
      </rPr>
      <t>2.01</t>
    </r>
  </si>
  <si>
    <r>
      <rPr>
        <b/>
        <sz val="9"/>
        <rFont val="Arial"/>
        <family val="2"/>
      </rPr>
      <t>Osservanza delle prescrizioni</t>
    </r>
  </si>
  <si>
    <r>
      <rPr>
        <sz val="9"/>
        <color indexed="8"/>
        <rFont val="Arial"/>
        <family val="2"/>
      </rPr>
      <t xml:space="preserve">  2.01.1</t>
    </r>
  </si>
  <si>
    <r>
      <rPr>
        <sz val="9"/>
        <rFont val="Arial"/>
        <family val="2"/>
      </rPr>
      <t>Quali fasi del processo d’imposizione doganale sono svolte personalmente nell</t>
    </r>
    <r>
      <rPr>
        <sz val="9"/>
        <rFont val="Arial"/>
        <family val="2"/>
      </rPr>
      <t>'impresa (classificazione tariffale delle merci, mandato di spedizione e imposizione, richiesta di autorizzazioni ecc.)?</t>
    </r>
  </si>
  <si>
    <r>
      <rPr>
        <sz val="9"/>
        <rFont val="Arial"/>
        <family val="2"/>
      </rPr>
      <t>L’intero processo d’imposizione viene verificato nell’audit. Di conseguenza, bisogna prestare sufficiente attenzione nel rispondere a questa domanda.</t>
    </r>
  </si>
  <si>
    <r>
      <rPr>
        <sz val="9"/>
        <color indexed="8"/>
        <rFont val="Arial"/>
        <family val="2"/>
      </rPr>
      <t>-</t>
    </r>
  </si>
  <si>
    <r>
      <rPr>
        <sz val="9"/>
        <color indexed="8"/>
        <rFont val="Arial"/>
        <family val="2"/>
      </rPr>
      <t xml:space="preserve">  2.01.2</t>
    </r>
  </si>
  <si>
    <r>
      <rPr>
        <sz val="9"/>
        <rFont val="Arial"/>
        <family val="2"/>
      </rPr>
      <t>Quali attività specifiche nel processo d’imposizione doganale sono state esternalizzate?</t>
    </r>
  </si>
  <si>
    <r>
      <rPr>
        <sz val="9"/>
        <rFont val="Arial"/>
        <family val="2"/>
      </rPr>
      <t>Si prega di aggiungere queste informazioni anche all’elenco dei partner commerciali e fornitori di prestazioni.</t>
    </r>
  </si>
  <si>
    <r>
      <rPr>
        <sz val="9"/>
        <color indexed="8"/>
        <rFont val="Arial"/>
        <family val="2"/>
      </rPr>
      <t>-</t>
    </r>
  </si>
  <si>
    <r>
      <rPr>
        <sz val="9"/>
        <color indexed="8"/>
        <rFont val="Arial"/>
        <family val="2"/>
      </rPr>
      <t>2.01.3 a)</t>
    </r>
  </si>
  <si>
    <r>
      <rPr>
        <sz val="9"/>
        <rFont val="Arial"/>
        <family val="2"/>
      </rPr>
      <t>Negli ultimi tre anni, all</t>
    </r>
    <r>
      <rPr>
        <sz val="9"/>
        <rFont val="Arial"/>
        <family val="2"/>
      </rPr>
      <t>'impresa sono state rifiutate, revocate o sospese semplificazioni o autorizzazioni doganali?</t>
    </r>
    <r>
      <rPr>
        <sz val="9"/>
        <rFont val="Arial"/>
        <family val="2"/>
      </rPr>
      <t xml:space="preserve">
</t>
    </r>
  </si>
  <si>
    <r>
      <rPr>
        <sz val="9"/>
        <color indexed="8"/>
        <rFont val="Arial"/>
        <family val="2"/>
      </rPr>
      <t>2.2</t>
    </r>
  </si>
  <si>
    <r>
      <rPr>
        <sz val="9"/>
        <color indexed="8"/>
        <rFont val="Arial"/>
        <family val="2"/>
      </rPr>
      <t>b)</t>
    </r>
  </si>
  <si>
    <r>
      <rPr>
        <sz val="9"/>
        <rFont val="Arial"/>
        <family val="2"/>
      </rPr>
      <t>Se sì, quali e perché?</t>
    </r>
  </si>
  <si>
    <r>
      <rPr>
        <sz val="9"/>
        <color indexed="8"/>
        <rFont val="Arial"/>
        <family val="2"/>
      </rPr>
      <t>2.2</t>
    </r>
  </si>
  <si>
    <r>
      <rPr>
        <sz val="9"/>
        <color indexed="8"/>
        <rFont val="Arial"/>
        <family val="2"/>
      </rPr>
      <t xml:space="preserve">  2.01.4 a)</t>
    </r>
  </si>
  <si>
    <r>
      <rPr>
        <sz val="9"/>
        <rFont val="Arial"/>
        <family val="2"/>
      </rPr>
      <t>Negli ultimi tre anni sono state riscontrate violazioni della normativa doganale e fiscale all</t>
    </r>
    <r>
      <rPr>
        <sz val="9"/>
        <rFont val="Arial"/>
        <family val="2"/>
      </rPr>
      <t>'interno dell</t>
    </r>
    <r>
      <rPr>
        <sz val="9"/>
        <rFont val="Arial"/>
        <family val="2"/>
      </rPr>
      <t>'impresa o da parte di autorità doganali e/o fiscali?</t>
    </r>
    <r>
      <rPr>
        <sz val="9"/>
        <rFont val="Arial"/>
        <family val="2"/>
      </rPr>
      <t xml:space="preserve">
</t>
    </r>
  </si>
  <si>
    <r>
      <rPr>
        <sz val="9"/>
        <color indexed="8"/>
        <rFont val="Arial"/>
        <family val="2"/>
      </rPr>
      <t>2.1</t>
    </r>
  </si>
  <si>
    <r>
      <rPr>
        <sz val="9"/>
        <color indexed="8"/>
        <rFont val="Arial"/>
        <family val="2"/>
      </rPr>
      <t>b)</t>
    </r>
  </si>
  <si>
    <r>
      <rPr>
        <sz val="9"/>
        <rFont val="Arial"/>
        <family val="2"/>
      </rPr>
      <t>Se sì descrivere brevemente le violazioni.</t>
    </r>
  </si>
  <si>
    <r>
      <rPr>
        <sz val="9"/>
        <color indexed="8"/>
        <rFont val="Arial"/>
        <family val="2"/>
      </rPr>
      <t>2.1</t>
    </r>
  </si>
  <si>
    <r>
      <rPr>
        <sz val="9"/>
        <color indexed="8"/>
        <rFont val="Arial"/>
        <family val="2"/>
      </rPr>
      <t xml:space="preserve">  2.01.5</t>
    </r>
  </si>
  <si>
    <r>
      <rPr>
        <sz val="9"/>
        <rFont val="Arial"/>
        <family val="2"/>
      </rPr>
      <t>Quali misure sono state introdotte nell’impresa per notificare irregolarità doganali all’Amministrazione delle dogane?</t>
    </r>
  </si>
  <si>
    <r>
      <rPr>
        <sz val="9"/>
        <color indexed="8"/>
        <rFont val="Arial"/>
        <family val="2"/>
      </rPr>
      <t>-</t>
    </r>
  </si>
  <si>
    <r>
      <rPr>
        <sz val="9"/>
        <color indexed="8"/>
        <rFont val="Arial"/>
        <family val="2"/>
      </rPr>
      <t>2.01.6 a)</t>
    </r>
  </si>
  <si>
    <r>
      <rPr>
        <sz val="9"/>
        <rFont val="Arial"/>
        <family val="2"/>
      </rPr>
      <t>L</t>
    </r>
    <r>
      <rPr>
        <sz val="9"/>
        <rFont val="Arial"/>
        <family val="2"/>
      </rPr>
      <t>'impresa è stata condannata per infrazioni gravi legate all’attività economica?</t>
    </r>
    <r>
      <rPr>
        <sz val="9"/>
        <rFont val="Arial"/>
        <family val="2"/>
      </rPr>
      <t xml:space="preserve">
</t>
    </r>
    <r>
      <rPr>
        <sz val="9"/>
        <rFont val="Arial"/>
        <family val="2"/>
      </rPr>
      <t xml:space="preserve">
</t>
    </r>
  </si>
  <si>
    <r>
      <rPr>
        <sz val="9"/>
        <color indexed="8"/>
        <rFont val="Arial"/>
        <family val="2"/>
      </rPr>
      <t>2.1</t>
    </r>
  </si>
  <si>
    <r>
      <rPr>
        <sz val="9"/>
        <color indexed="8"/>
        <rFont val="Arial"/>
        <family val="2"/>
      </rPr>
      <t xml:space="preserve">b) </t>
    </r>
  </si>
  <si>
    <r>
      <rPr>
        <sz val="9"/>
        <rFont val="Arial"/>
        <family val="2"/>
      </rPr>
      <t>Se sì, descrivere l’infrazione e indicare quando è stata commessa. (Indicare il numero di riferimento della sentenza del tribunale)</t>
    </r>
  </si>
  <si>
    <r>
      <rPr>
        <sz val="9"/>
        <color indexed="8"/>
        <rFont val="Arial"/>
        <family val="2"/>
      </rPr>
      <t>2.1</t>
    </r>
  </si>
  <si>
    <r>
      <rPr>
        <sz val="9"/>
        <color indexed="8"/>
        <rFont val="Arial"/>
        <family val="2"/>
      </rPr>
      <t xml:space="preserve">  2.01.7 a)</t>
    </r>
  </si>
  <si>
    <r>
      <rPr>
        <sz val="9"/>
        <rFont val="Arial"/>
        <family val="2"/>
      </rPr>
      <t>Negli ultimi tre anni sono state decise misure amministrative nei confronti dell</t>
    </r>
    <r>
      <rPr>
        <sz val="9"/>
        <rFont val="Arial"/>
        <family val="2"/>
      </rPr>
      <t>'impresa?</t>
    </r>
    <r>
      <rPr>
        <sz val="9"/>
        <rFont val="Arial"/>
        <family val="2"/>
      </rPr>
      <t xml:space="preserve">
</t>
    </r>
  </si>
  <si>
    <r>
      <rPr>
        <sz val="9"/>
        <color indexed="8"/>
        <rFont val="Arial"/>
        <family val="2"/>
      </rPr>
      <t>-</t>
    </r>
  </si>
  <si>
    <r>
      <rPr>
        <sz val="9"/>
        <color indexed="8"/>
        <rFont val="Arial"/>
        <family val="2"/>
      </rPr>
      <t>b)</t>
    </r>
  </si>
  <si>
    <r>
      <rPr>
        <sz val="9"/>
        <rFont val="Arial"/>
        <family val="2"/>
      </rPr>
      <t>Se sì, quali e perché?</t>
    </r>
  </si>
  <si>
    <r>
      <rPr>
        <sz val="9"/>
        <color indexed="8"/>
        <rFont val="Arial"/>
        <family val="2"/>
      </rPr>
      <t>-</t>
    </r>
  </si>
  <si>
    <r>
      <rPr>
        <sz val="9"/>
        <color indexed="8"/>
        <rFont val="Arial"/>
        <family val="2"/>
      </rPr>
      <t>c)</t>
    </r>
  </si>
  <si>
    <r>
      <rPr>
        <sz val="9"/>
        <rFont val="Arial"/>
        <family val="2"/>
      </rPr>
      <t xml:space="preserve">Quali misure di garanzia della qualità vengono applicate per evitare simili violazioni in futuro? </t>
    </r>
  </si>
  <si>
    <r>
      <rPr>
        <sz val="9"/>
        <color indexed="8"/>
        <rFont val="Arial"/>
        <family val="2"/>
      </rPr>
      <t>-</t>
    </r>
  </si>
  <si>
    <r>
      <rPr>
        <sz val="9"/>
        <color indexed="8"/>
        <rFont val="Arial"/>
        <family val="2"/>
      </rPr>
      <t xml:space="preserve">d) </t>
    </r>
  </si>
  <si>
    <r>
      <rPr>
        <sz val="9"/>
        <rFont val="Arial"/>
        <family val="2"/>
      </rPr>
      <t>Quali misure sono state adottate nell’ambito della garanzia della qualità per garantire il rispetto delle prescrizioni doganali (p. es. verifiche, controlli della plausibilità, istruzioni di lavoro interne, formazione regolare, controlli a posteriori delle dichiarazioni doganali effettuati a campione)?</t>
    </r>
  </si>
  <si>
    <r>
      <rPr>
        <sz val="9"/>
        <color indexed="8"/>
        <rFont val="Arial"/>
        <family val="2"/>
      </rPr>
      <t>1.3.2</t>
    </r>
  </si>
  <si>
    <r>
      <rPr>
        <sz val="9"/>
        <color indexed="8"/>
        <rFont val="Arial"/>
        <family val="2"/>
      </rPr>
      <t xml:space="preserve">  2.01.8</t>
    </r>
  </si>
  <si>
    <r>
      <rPr>
        <sz val="9"/>
        <rFont val="Arial"/>
        <family val="2"/>
      </rPr>
      <t>Quali misure sono state adottate affinché vengano rispettate le disposizioni concernenti le merci per le quali sono necessarie autorizzazioni d’importazione ed esportazione o alle quali si applicano disposizioni sul commercio estero rilevanti per la sicurezza (p. es. embarghi, beni a duplice impiego)?</t>
    </r>
  </si>
  <si>
    <r>
      <rPr>
        <sz val="9"/>
        <rFont val="Arial"/>
        <family val="2"/>
      </rPr>
      <t>Si prega di allegare la relativa documentazione.</t>
    </r>
  </si>
  <si>
    <r>
      <rPr>
        <sz val="9"/>
        <color indexed="8"/>
        <rFont val="Arial"/>
        <family val="2"/>
      </rPr>
      <t>-</t>
    </r>
  </si>
  <si>
    <r>
      <rPr>
        <b/>
        <sz val="9"/>
        <color indexed="8"/>
        <rFont val="Arial"/>
        <family val="2"/>
      </rPr>
      <t>Sezione 3: Sistema contabile e logistico dell’impresa del richiedente</t>
    </r>
  </si>
  <si>
    <r>
      <rPr>
        <sz val="9"/>
        <color indexed="8"/>
        <rFont val="Arial"/>
        <family val="2"/>
      </rPr>
      <t>Il sistema di gestione delle scritture commerciali e, se del caso, di quelle relative ai trasporti è considerato adeguato se sono soddisfatte le seguenti condizioni:</t>
    </r>
  </si>
  <si>
    <r>
      <rPr>
        <sz val="9"/>
        <color indexed="8"/>
        <rFont val="Arial"/>
        <family val="2"/>
      </rPr>
      <t>a.</t>
    </r>
  </si>
  <si>
    <r>
      <rPr>
        <sz val="9"/>
        <color indexed="8"/>
        <rFont val="Arial"/>
        <family val="2"/>
      </rPr>
      <t>il richiedente tiene un sistema contabile compatibile con i principi contabili generalmente accettati applicati nel luogo in cui è tenuta la contabilità, che consente i controlli doganali mediante audit e che conserva una documentazione cronologica dei dati che fornisce una pista di controllo dal momento dell’inserimento dei dati nel fascicolo;</t>
    </r>
  </si>
  <si>
    <r>
      <rPr>
        <sz val="9"/>
        <color indexed="8"/>
        <rFont val="Arial"/>
        <family val="2"/>
      </rPr>
      <t>b.</t>
    </r>
  </si>
  <si>
    <r>
      <rPr>
        <sz val="9"/>
        <color indexed="8"/>
        <rFont val="Arial"/>
        <family val="2"/>
      </rPr>
      <t xml:space="preserve">le scritture tenute dal richiedente a fini doganali sono integrate nel suo sistema contabile o consentono controlli incrociati di informazioni con tale sistema; </t>
    </r>
  </si>
  <si>
    <r>
      <rPr>
        <sz val="9"/>
        <color indexed="8"/>
        <rFont val="Arial"/>
        <family val="2"/>
      </rPr>
      <t>c.</t>
    </r>
  </si>
  <si>
    <r>
      <rPr>
        <sz val="9"/>
        <color indexed="8"/>
        <rFont val="Arial"/>
        <family val="2"/>
      </rPr>
      <t xml:space="preserve">il richiedente consente all’Amministrazione delle dogane l’accesso fisico ai suoi sistemi contabili e, se del caso, alle sue scritture commerciali e relative ai trasporti; </t>
    </r>
  </si>
  <si>
    <r>
      <rPr>
        <sz val="9"/>
        <color indexed="8"/>
        <rFont val="Arial"/>
        <family val="2"/>
      </rPr>
      <t>d.</t>
    </r>
  </si>
  <si>
    <r>
      <rPr>
        <sz val="9"/>
        <color indexed="8"/>
        <rFont val="Arial"/>
        <family val="2"/>
      </rPr>
      <t>il richiedente consente all’Amministrazione delle dogane l’accesso elettronico ai suoi sistemi contabili e, se del caso, alle sue scritture commerciali e relative ai trasporti se tali sistemi o scritture sono conservati su supporto elettronico;</t>
    </r>
  </si>
  <si>
    <r>
      <rPr>
        <sz val="9"/>
        <color indexed="8"/>
        <rFont val="Arial"/>
        <family val="2"/>
      </rPr>
      <t>e.</t>
    </r>
  </si>
  <si>
    <r>
      <rPr>
        <sz val="9"/>
        <color indexed="8"/>
        <rFont val="Arial"/>
        <family val="2"/>
      </rPr>
      <t>il richiedente dispone di un’organizzazione amministrativa che corrisponde al tipo e alla dimensione dell’impresa e che è adatta alla gestione dei flussi di merci, e di un sistema di controllo interno che consente di prevenire, individuare e correggere gli errori e di prevenire e individuare le transazioni illegali o fraudolente;</t>
    </r>
  </si>
  <si>
    <r>
      <rPr>
        <sz val="9"/>
        <color indexed="8"/>
        <rFont val="Arial"/>
        <family val="2"/>
      </rPr>
      <t>f.</t>
    </r>
  </si>
  <si>
    <r>
      <rPr>
        <sz val="9"/>
        <color indexed="8"/>
        <rFont val="Arial"/>
        <family val="2"/>
      </rPr>
      <t>ove applicabile, il richiedente dispone di procedure soddisfacenti che permettono di gestire le licenze e le autorizzazioni concesse in conformità delle misure di politica commerciale o relative agli scambi di prodotti agricoli;</t>
    </r>
  </si>
  <si>
    <r>
      <rPr>
        <sz val="9"/>
        <color indexed="8"/>
        <rFont val="Arial"/>
        <family val="2"/>
      </rPr>
      <t>g.</t>
    </r>
  </si>
  <si>
    <r>
      <rPr>
        <sz val="9"/>
        <color indexed="8"/>
        <rFont val="Arial"/>
        <family val="2"/>
      </rPr>
      <t>il richiedente dispone di procedure soddisfacenti di archiviazione delle proprie scritture e informazioni e di protezione contro la perdita dei dati;</t>
    </r>
    <r>
      <rPr>
        <sz val="9"/>
        <color indexed="8"/>
        <rFont val="Arial"/>
        <family val="2"/>
      </rPr>
      <t xml:space="preserve">
</t>
    </r>
  </si>
  <si>
    <r>
      <rPr>
        <sz val="9"/>
        <color indexed="8"/>
        <rFont val="Arial"/>
        <family val="2"/>
      </rPr>
      <t>h.</t>
    </r>
  </si>
  <si>
    <r>
      <rPr>
        <sz val="9"/>
        <color indexed="8"/>
        <rFont val="Arial"/>
        <family val="2"/>
      </rPr>
      <t xml:space="preserve">il richiedente provvedere affinché il personale responsabile sia incaricato di informare l’Amministrazione delle dogane qualora vengano individuate difficoltà nell’osservare le prescrizioni e ne stabilisce la relativa procedura; </t>
    </r>
  </si>
  <si>
    <r>
      <rPr>
        <sz val="9"/>
        <color indexed="8"/>
        <rFont val="Arial"/>
        <family val="2"/>
      </rPr>
      <t>i.</t>
    </r>
  </si>
  <si>
    <r>
      <rPr>
        <sz val="9"/>
        <color indexed="8"/>
        <rFont val="Arial"/>
        <family val="2"/>
      </rPr>
      <t>il richiedente dispone di misure adeguate di sicurezza per proteggere il proprio sistema informatico contro qualsiasi manipolazione non autorizzata e tutelare la propria documentazione;</t>
    </r>
  </si>
  <si>
    <r>
      <rPr>
        <sz val="9"/>
        <color indexed="8"/>
        <rFont val="Arial"/>
        <family val="2"/>
      </rPr>
      <t>j.</t>
    </r>
  </si>
  <si>
    <r>
      <rPr>
        <sz val="9"/>
        <color indexed="8"/>
        <rFont val="Arial"/>
        <family val="2"/>
      </rPr>
      <t xml:space="preserve">ove applicabile, il richiedente dispone di procedure soddisfacenti per la gestione delle restrizioni o dei divieti di importazione ed esportazione relativi a disposti di natura non doganale, in modo da distinguere le merci soggette a tali restrizioni e divieti dalle altre merci. </t>
    </r>
    <r>
      <rPr>
        <sz val="9"/>
        <color indexed="8"/>
        <rFont val="Arial"/>
        <family val="2"/>
      </rPr>
      <t xml:space="preserve">
</t>
    </r>
  </si>
  <si>
    <r>
      <rPr>
        <b/>
        <sz val="9"/>
        <rFont val="Arial"/>
        <family val="2"/>
      </rPr>
      <t>N.</t>
    </r>
  </si>
  <si>
    <r>
      <rPr>
        <b/>
        <sz val="9"/>
        <rFont val="Arial"/>
        <family val="2"/>
      </rPr>
      <t>Domanda</t>
    </r>
  </si>
  <si>
    <r>
      <rPr>
        <b/>
        <sz val="9"/>
        <rFont val="Arial"/>
        <family val="2"/>
      </rPr>
      <t>Risposta</t>
    </r>
  </si>
  <si>
    <r>
      <rPr>
        <b/>
        <sz val="9"/>
        <rFont val="Arial"/>
        <family val="2"/>
      </rPr>
      <t>Osservazioni</t>
    </r>
  </si>
  <si>
    <r>
      <rPr>
        <b/>
        <sz val="9"/>
        <rFont val="Arial"/>
        <family val="2"/>
      </rPr>
      <t>Indicazioni</t>
    </r>
  </si>
  <si>
    <r>
      <rPr>
        <b/>
        <sz val="9"/>
        <color indexed="8"/>
        <rFont val="Arial"/>
        <family val="2"/>
      </rPr>
      <t>Numero UE</t>
    </r>
  </si>
  <si>
    <t>Auswahl</t>
  </si>
  <si>
    <t>Hinweise</t>
  </si>
  <si>
    <r>
      <rPr>
        <b/>
        <sz val="9"/>
        <rFont val="Arial"/>
        <family val="2"/>
      </rPr>
      <t>3.01</t>
    </r>
  </si>
  <si>
    <r>
      <rPr>
        <b/>
        <sz val="9"/>
        <rFont val="Arial"/>
        <family val="2"/>
      </rPr>
      <t>Pista di controllo</t>
    </r>
  </si>
  <si>
    <r>
      <rPr>
        <sz val="9"/>
        <rFont val="Arial"/>
        <family val="2"/>
      </rPr>
      <t>3.01.1</t>
    </r>
  </si>
  <si>
    <r>
      <rPr>
        <sz val="9"/>
        <rFont val="Arial"/>
        <family val="2"/>
      </rPr>
      <t>In che modo il sistema contabile dell</t>
    </r>
    <r>
      <rPr>
        <sz val="9"/>
        <rFont val="Arial"/>
        <family val="2"/>
      </rPr>
      <t>'impresa garantisce una pista di controllo completa delle attività doganali o dei movimenti di merci rilevanti dal punto di vista fiscale o delle registrazioni contabili? Descrivere le caratteristiche principali della pista di controllo.</t>
    </r>
  </si>
  <si>
    <r>
      <rPr>
        <sz val="9"/>
        <rFont val="Arial"/>
        <family val="2"/>
      </rPr>
      <t>La pista di controllo permette una tracciabilità completa e immediata delle operazioni doganali e/o rilevanti dal punto di vista fiscale nel sistema contabile per mezzo di collegamenti tra movimenti delle merci, rilevamento dei dati e giustificativi contabili. Questi collegamenti sono resi possibili dalle caratteristiche di riferimento. Possono essere sia elettronici che manuali.</t>
    </r>
  </si>
  <si>
    <r>
      <rPr>
        <sz val="9"/>
        <color indexed="8"/>
        <rFont val="Arial"/>
        <family val="2"/>
      </rPr>
      <t>3.1.1</t>
    </r>
  </si>
  <si>
    <t>ja</t>
  </si>
  <si>
    <t>nein</t>
  </si>
  <si>
    <r>
      <rPr>
        <sz val="9"/>
        <rFont val="Arial"/>
        <family val="2"/>
      </rPr>
      <t>3.01.2</t>
    </r>
  </si>
  <si>
    <r>
      <rPr>
        <sz val="9"/>
        <rFont val="Arial"/>
        <family val="2"/>
      </rPr>
      <t xml:space="preserve">Descrivere con quali caratteristiche di riferimento vengono resi possibili questi collegamenti. </t>
    </r>
  </si>
  <si>
    <r>
      <rPr>
        <sz val="9"/>
        <color indexed="8"/>
        <rFont val="Arial"/>
        <family val="2"/>
      </rPr>
      <t>3.1.1</t>
    </r>
  </si>
  <si>
    <r>
      <rPr>
        <b/>
        <sz val="9"/>
        <rFont val="Arial"/>
        <family val="2"/>
      </rPr>
      <t>3.02</t>
    </r>
  </si>
  <si>
    <r>
      <rPr>
        <b/>
        <sz val="9"/>
        <rFont val="Arial"/>
        <family val="2"/>
      </rPr>
      <t>Sistema contabile</t>
    </r>
  </si>
  <si>
    <r>
      <rPr>
        <sz val="9"/>
        <color indexed="8"/>
        <rFont val="Arial"/>
        <family val="2"/>
      </rPr>
      <t>3.02.1</t>
    </r>
  </si>
  <si>
    <r>
      <rPr>
        <sz val="9"/>
        <rFont val="Arial"/>
        <family val="2"/>
      </rPr>
      <t>Indicare il sistema contabile impiegato.</t>
    </r>
  </si>
  <si>
    <r>
      <rPr>
        <sz val="9"/>
        <color indexed="8"/>
        <rFont val="Arial"/>
        <family val="2"/>
      </rPr>
      <t>3.2.1</t>
    </r>
  </si>
  <si>
    <r>
      <rPr>
        <sz val="9"/>
        <color indexed="8"/>
        <rFont val="Arial"/>
        <family val="2"/>
      </rPr>
      <t>3.02.2</t>
    </r>
  </si>
  <si>
    <r>
      <rPr>
        <sz val="9"/>
        <rFont val="Arial"/>
        <family val="2"/>
      </rPr>
      <t>In che modo viene garantito che la contabilità finanziaria e la contabilità materiale corrispondano?</t>
    </r>
  </si>
  <si>
    <r>
      <rPr>
        <sz val="9"/>
        <rFont val="Arial"/>
        <family val="2"/>
      </rPr>
      <t>Un sistema contabile integrato si riferisce alla documentazione sistematica, completa e basata sull’importo di tutte le transazioni commerciali o amministrative nel periodo di conteggio.</t>
    </r>
  </si>
  <si>
    <r>
      <rPr>
        <sz val="9"/>
        <color indexed="8"/>
        <rFont val="Arial"/>
        <family val="2"/>
      </rPr>
      <t>3.2.1</t>
    </r>
  </si>
  <si>
    <t>nein</t>
  </si>
  <si>
    <r>
      <rPr>
        <sz val="9"/>
        <color indexed="8"/>
        <rFont val="Arial"/>
        <family val="2"/>
      </rPr>
      <t>3.02.3 a)</t>
    </r>
  </si>
  <si>
    <r>
      <rPr>
        <sz val="9"/>
        <rFont val="Arial"/>
        <family val="2"/>
      </rPr>
      <t>Si prega di aggiungere queste informazioni all’elenco dei partner commerciali e fornitori di prestazioni.</t>
    </r>
  </si>
  <si>
    <r>
      <rPr>
        <sz val="9"/>
        <color indexed="8"/>
        <rFont val="Arial"/>
        <family val="2"/>
      </rPr>
      <t>3.2.3</t>
    </r>
  </si>
  <si>
    <r>
      <rPr>
        <sz val="9"/>
        <color indexed="8"/>
        <rFont val="Arial"/>
        <family val="2"/>
      </rPr>
      <t>b)</t>
    </r>
  </si>
  <si>
    <r>
      <rPr>
        <sz val="9"/>
        <rFont val="Arial"/>
        <family val="2"/>
      </rPr>
      <t>Se sì, quali?</t>
    </r>
  </si>
  <si>
    <r>
      <rPr>
        <sz val="9"/>
        <color indexed="8"/>
        <rFont val="Arial"/>
        <family val="2"/>
      </rPr>
      <t>3.2.3</t>
    </r>
  </si>
  <si>
    <r>
      <rPr>
        <b/>
        <sz val="9"/>
        <rFont val="Arial"/>
        <family val="2"/>
      </rPr>
      <t>3.03</t>
    </r>
  </si>
  <si>
    <r>
      <rPr>
        <b/>
        <sz val="9"/>
        <rFont val="Arial"/>
        <family val="2"/>
      </rPr>
      <t>Sistema di controllo interno</t>
    </r>
  </si>
  <si>
    <r>
      <rPr>
        <sz val="9"/>
        <color indexed="8"/>
        <rFont val="Arial"/>
        <family val="2"/>
      </rPr>
      <t>3.03.1 a)</t>
    </r>
  </si>
  <si>
    <r>
      <rPr>
        <sz val="9"/>
        <rFont val="Arial"/>
        <family val="2"/>
      </rPr>
      <t>L</t>
    </r>
    <r>
      <rPr>
        <sz val="9"/>
        <rFont val="Arial"/>
        <family val="2"/>
      </rPr>
      <t>'impresa dispone di linee direttive operative per il sistema di controllo interno della contabilità, degli acquisti, delle vendite, del reparto che si occupa di questioni doganali, della produzione, della gestione di materiale e merci nonché della logistica?</t>
    </r>
  </si>
  <si>
    <r>
      <rPr>
        <sz val="9"/>
        <color indexed="8"/>
        <rFont val="Arial"/>
        <family val="2"/>
      </rPr>
      <t>3.3.1</t>
    </r>
  </si>
  <si>
    <r>
      <rPr>
        <sz val="9"/>
        <color indexed="8"/>
        <rFont val="Arial"/>
        <family val="2"/>
      </rPr>
      <t>b)</t>
    </r>
  </si>
  <si>
    <r>
      <rPr>
        <sz val="9"/>
        <rFont val="Arial"/>
        <family val="2"/>
      </rPr>
      <t>Se sì, in quali ambiti?</t>
    </r>
    <r>
      <rPr>
        <sz val="9"/>
        <rFont val="Arial"/>
        <family val="2"/>
      </rPr>
      <t xml:space="preserve">
</t>
    </r>
    <r>
      <rPr>
        <sz val="9"/>
        <rFont val="Arial"/>
        <family val="2"/>
      </rPr>
      <t xml:space="preserve">
</t>
    </r>
    <r>
      <rPr>
        <sz val="9"/>
        <rFont val="Arial"/>
        <family val="2"/>
      </rPr>
      <t>Descriverli brevemente e spiegare come verranno eventualmente aggiornate le linee direttive. (Istruzioni per attività specifiche, formazione dei collaboratori, istruzioni per la risoluzione dei problemi, procedure di correzione ecc.)</t>
    </r>
  </si>
  <si>
    <r>
      <rPr>
        <sz val="9"/>
        <color indexed="8"/>
        <rFont val="Arial"/>
        <family val="2"/>
      </rPr>
      <t>3.3.1</t>
    </r>
  </si>
  <si>
    <r>
      <rPr>
        <sz val="9"/>
        <color indexed="8"/>
        <rFont val="Arial"/>
        <family val="2"/>
      </rPr>
      <t>3.03.2 a)</t>
    </r>
  </si>
  <si>
    <r>
      <rPr>
        <sz val="9"/>
        <rFont val="Arial"/>
        <family val="2"/>
      </rPr>
      <t xml:space="preserve">Le procedure di controllo interne all’impresa sono state sottoposte a una verifica interna o esterna? </t>
    </r>
    <r>
      <rPr>
        <sz val="9"/>
        <rFont val="Arial"/>
        <family val="2"/>
      </rPr>
      <t xml:space="preserve">
</t>
    </r>
    <r>
      <rPr>
        <sz val="9"/>
        <rFont val="Arial"/>
        <family val="2"/>
      </rPr>
      <t>Queste verifiche includono anche l’esame dei processi di interesse doganale?</t>
    </r>
  </si>
  <si>
    <r>
      <rPr>
        <sz val="9"/>
        <color indexed="8"/>
        <rFont val="Arial"/>
        <family val="2"/>
      </rPr>
      <t>3.3.2</t>
    </r>
  </si>
  <si>
    <r>
      <rPr>
        <sz val="9"/>
        <color indexed="8"/>
        <rFont val="Arial"/>
        <family val="2"/>
      </rPr>
      <t>b)</t>
    </r>
  </si>
  <si>
    <r>
      <rPr>
        <sz val="9"/>
        <rFont val="Arial"/>
        <family val="2"/>
      </rPr>
      <t>Se sì, quale?</t>
    </r>
  </si>
  <si>
    <r>
      <rPr>
        <b/>
        <sz val="9"/>
        <color indexed="8"/>
        <rFont val="Arial"/>
        <family val="2"/>
      </rPr>
      <t>-</t>
    </r>
  </si>
  <si>
    <r>
      <rPr>
        <b/>
        <sz val="9"/>
        <rFont val="Arial"/>
        <family val="2"/>
      </rPr>
      <t>3.04</t>
    </r>
  </si>
  <si>
    <r>
      <rPr>
        <b/>
        <sz val="9"/>
        <rFont val="Arial"/>
        <family val="2"/>
      </rPr>
      <t>Flusso delle merci</t>
    </r>
  </si>
  <si>
    <r>
      <rPr>
        <sz val="9"/>
        <color indexed="8"/>
        <rFont val="Arial"/>
        <family val="2"/>
      </rPr>
      <t>3.04.1</t>
    </r>
  </si>
  <si>
    <r>
      <rPr>
        <sz val="9"/>
        <rFont val="Arial"/>
        <family val="2"/>
      </rPr>
      <t>Descrivere brevemente la registrazione (materiale e informatica) del flusso delle merci dall’entrata, all</t>
    </r>
    <r>
      <rPr>
        <sz val="9"/>
        <rFont val="Arial"/>
        <family val="2"/>
      </rPr>
      <t>'immagazzinamento e alla lavorazione fino alla spedizione. Chi è responsabile delle registrazioni? Dove vengono conservate queste registrazioni?</t>
    </r>
  </si>
  <si>
    <r>
      <rPr>
        <sz val="9"/>
        <rFont val="Arial"/>
        <family val="2"/>
      </rPr>
      <t>Illustrare il flusso delle merci sotto forma di un diagramma di flusso.</t>
    </r>
  </si>
  <si>
    <r>
      <rPr>
        <sz val="9"/>
        <rFont val="Arial"/>
        <family val="2"/>
      </rPr>
      <t>3.4.1</t>
    </r>
  </si>
  <si>
    <r>
      <rPr>
        <sz val="9"/>
        <color indexed="8"/>
        <rFont val="Arial"/>
        <family val="2"/>
      </rPr>
      <t>3.04.2</t>
    </r>
  </si>
  <si>
    <r>
      <rPr>
        <sz val="9"/>
        <rFont val="Arial"/>
        <family val="2"/>
      </rPr>
      <t>Descrivere brevemente le procedure esistenti di controllo delle scorte, compresa la frequenza dei controlli e le disposizioni in caso di divergenze (p. es. registrazione delle scorte e procedure di inventario).</t>
    </r>
  </si>
  <si>
    <r>
      <rPr>
        <sz val="9"/>
        <rFont val="Arial"/>
        <family val="2"/>
      </rPr>
      <t>3.4.2</t>
    </r>
  </si>
  <si>
    <r>
      <rPr>
        <b/>
        <sz val="9"/>
        <rFont val="Arial"/>
        <family val="2"/>
      </rPr>
      <t>3.05</t>
    </r>
  </si>
  <si>
    <r>
      <rPr>
        <b/>
        <sz val="9"/>
        <rFont val="Arial"/>
        <family val="2"/>
      </rPr>
      <t>Competenze informatiche</t>
    </r>
  </si>
  <si>
    <r>
      <rPr>
        <sz val="9"/>
        <rFont val="Arial"/>
        <family val="2"/>
      </rPr>
      <t>Chi è responsabile del funzionamento e della protezione del sistema informatico? (In loco e in generale)</t>
    </r>
  </si>
  <si>
    <r>
      <rPr>
        <sz val="9"/>
        <color indexed="8"/>
        <rFont val="Arial"/>
        <family val="2"/>
      </rPr>
      <t>b)</t>
    </r>
  </si>
  <si>
    <r>
      <rPr>
        <sz val="9"/>
        <rFont val="Arial"/>
        <family val="2"/>
      </rPr>
      <t>Se non vi è una persona responsabile del funzionamento e della protezione del sistema informatico in loco, dove si trova tale persona?</t>
    </r>
  </si>
  <si>
    <r>
      <rPr>
        <sz val="9"/>
        <rFont val="Arial"/>
        <family val="2"/>
      </rPr>
      <t>Si prega di aggiungere queste informazioni all’elenco dei partner commerciali e fornitori di prestazioni.</t>
    </r>
  </si>
  <si>
    <r>
      <rPr>
        <sz val="9"/>
        <color indexed="8"/>
        <rFont val="Arial"/>
        <family val="2"/>
      </rPr>
      <t>3.05.2 a)</t>
    </r>
  </si>
  <si>
    <r>
      <rPr>
        <sz val="9"/>
        <rFont val="Arial"/>
        <family val="2"/>
      </rPr>
      <t>Chi è responsabile della manutenzione della infrastruttura informatica principale?</t>
    </r>
  </si>
  <si>
    <r>
      <rPr>
        <sz val="9"/>
        <color indexed="8"/>
        <rFont val="Arial"/>
        <family val="2"/>
      </rPr>
      <t>b)</t>
    </r>
  </si>
  <si>
    <r>
      <rPr>
        <sz val="9"/>
        <rFont val="Arial"/>
        <family val="2"/>
      </rPr>
      <t>Designazione dell’ufficio interno o del fornitore di prestazioni esterno con nome e indirizzo</t>
    </r>
  </si>
  <si>
    <r>
      <rPr>
        <sz val="9"/>
        <rFont val="Arial"/>
        <family val="2"/>
      </rPr>
      <t>In caso di fornitore di prestazioni esterno:</t>
    </r>
    <r>
      <rPr>
        <sz val="9"/>
        <rFont val="Arial"/>
        <family val="2"/>
      </rPr>
      <t xml:space="preserve">
</t>
    </r>
    <r>
      <rPr>
        <sz val="9"/>
        <rFont val="Arial"/>
        <family val="2"/>
      </rPr>
      <t xml:space="preserve">
</t>
    </r>
    <r>
      <rPr>
        <sz val="9"/>
        <rFont val="Arial"/>
        <family val="2"/>
      </rPr>
      <t>Si prega di aggiungere queste informazioni all’elenco dei partner commerciali e dei fornitori di prestazioni.</t>
    </r>
  </si>
  <si>
    <r>
      <rPr>
        <sz val="9"/>
        <color indexed="8"/>
        <rFont val="Arial"/>
        <family val="2"/>
      </rPr>
      <t>3.05.3 a)</t>
    </r>
  </si>
  <si>
    <r>
      <rPr>
        <sz val="9"/>
        <rFont val="Arial"/>
        <family val="2"/>
      </rPr>
      <t>Chi è responsabile della manutenzione dei supporti di memorizzazione dei dati?</t>
    </r>
  </si>
  <si>
    <r>
      <rPr>
        <sz val="9"/>
        <color indexed="8"/>
        <rFont val="Arial"/>
        <family val="2"/>
      </rPr>
      <t>b)</t>
    </r>
  </si>
  <si>
    <r>
      <rPr>
        <sz val="9"/>
        <rFont val="Arial"/>
        <family val="2"/>
      </rPr>
      <t>In caso di fornitore di prestazioni esterno:</t>
    </r>
    <r>
      <rPr>
        <sz val="9"/>
        <rFont val="Arial"/>
        <family val="2"/>
      </rPr>
      <t xml:space="preserve">
</t>
    </r>
    <r>
      <rPr>
        <sz val="9"/>
        <rFont val="Arial"/>
        <family val="2"/>
      </rPr>
      <t xml:space="preserve">
</t>
    </r>
    <r>
      <rPr>
        <sz val="9"/>
        <rFont val="Arial"/>
        <family val="2"/>
      </rPr>
      <t>Si prega di aggiungere queste informazioni all’elenco dei partner commerciali e dei fornitori di prestazioni.</t>
    </r>
  </si>
  <si>
    <r>
      <rPr>
        <b/>
        <sz val="9"/>
        <rFont val="Arial"/>
        <family val="2"/>
      </rPr>
      <t>3.06</t>
    </r>
  </si>
  <si>
    <r>
      <rPr>
        <b/>
        <sz val="9"/>
        <rFont val="Arial"/>
        <family val="2"/>
      </rPr>
      <t>Misure per garantire la sicurezza dei dati – Backup, ripristino dei dati, procedure di fallback e opzioni di archiviazione</t>
    </r>
  </si>
  <si>
    <r>
      <rPr>
        <sz val="9"/>
        <color indexed="8"/>
        <rFont val="Arial"/>
        <family val="2"/>
      </rPr>
      <t>3.06.1 a)</t>
    </r>
  </si>
  <si>
    <r>
      <rPr>
        <sz val="9"/>
        <rFont val="Arial"/>
        <family val="2"/>
      </rPr>
      <t>Dove vengono salvati i dati?</t>
    </r>
  </si>
  <si>
    <r>
      <rPr>
        <sz val="9"/>
        <color indexed="8"/>
        <rFont val="Arial"/>
        <family val="2"/>
      </rPr>
      <t>3.6.1</t>
    </r>
  </si>
  <si>
    <t>Cloud</t>
  </si>
  <si>
    <r>
      <rPr>
        <sz val="9"/>
        <color indexed="8"/>
        <rFont val="Arial"/>
        <family val="2"/>
      </rPr>
      <t xml:space="preserve">  b)</t>
    </r>
  </si>
  <si>
    <r>
      <rPr>
        <sz val="9"/>
        <rFont val="Arial"/>
        <family val="2"/>
      </rPr>
      <t>Quanto spesso vengono salvati i dati?</t>
    </r>
  </si>
  <si>
    <r>
      <rPr>
        <sz val="9"/>
        <color indexed="8"/>
        <rFont val="Arial"/>
        <family val="2"/>
      </rPr>
      <t>3.6.1</t>
    </r>
  </si>
  <si>
    <r>
      <rPr>
        <sz val="9"/>
        <color indexed="8"/>
        <rFont val="Arial"/>
        <family val="2"/>
      </rPr>
      <t>c)</t>
    </r>
  </si>
  <si>
    <r>
      <rPr>
        <sz val="9"/>
        <rFont val="Arial"/>
        <family val="2"/>
      </rPr>
      <t>I dati sono controllati periodicamente al fine di un corretto ripristino?</t>
    </r>
  </si>
  <si>
    <r>
      <rPr>
        <sz val="9"/>
        <color indexed="8"/>
        <rFont val="Arial"/>
        <family val="2"/>
      </rPr>
      <t>d)</t>
    </r>
  </si>
  <si>
    <r>
      <rPr>
        <sz val="9"/>
        <rFont val="Arial"/>
        <family val="2"/>
      </rPr>
      <t>Come viene protetto il luogo di conservazione dei dati?</t>
    </r>
  </si>
  <si>
    <r>
      <rPr>
        <sz val="9"/>
        <color indexed="8"/>
        <rFont val="Arial"/>
        <family val="2"/>
      </rPr>
      <t>3.6.1</t>
    </r>
  </si>
  <si>
    <r>
      <rPr>
        <sz val="9"/>
        <color indexed="8"/>
        <rFont val="Arial"/>
        <family val="2"/>
      </rPr>
      <t>e)</t>
    </r>
  </si>
  <si>
    <r>
      <rPr>
        <sz val="9"/>
        <rFont val="Arial"/>
        <family val="2"/>
      </rPr>
      <t>Per quanto tempo vengono conservati i dati?</t>
    </r>
    <r>
      <rPr>
        <sz val="9"/>
        <rFont val="Arial"/>
        <family val="2"/>
      </rPr>
      <t xml:space="preserve">
</t>
    </r>
  </si>
  <si>
    <r>
      <rPr>
        <sz val="9"/>
        <color indexed="8"/>
        <rFont val="Arial"/>
        <family val="2"/>
      </rPr>
      <t>3.6.2</t>
    </r>
  </si>
  <si>
    <r>
      <rPr>
        <sz val="9"/>
        <color indexed="8"/>
        <rFont val="Arial"/>
        <family val="2"/>
      </rPr>
      <t>f)</t>
    </r>
  </si>
  <si>
    <r>
      <rPr>
        <sz val="9"/>
        <rFont val="Arial"/>
        <family val="2"/>
      </rPr>
      <t>In che forma vengono effettuati i backup?</t>
    </r>
  </si>
  <si>
    <r>
      <rPr>
        <sz val="9"/>
        <color indexed="8"/>
        <rFont val="Arial"/>
        <family val="2"/>
      </rPr>
      <t>3.6.1</t>
    </r>
  </si>
  <si>
    <r>
      <rPr>
        <sz val="9"/>
        <color indexed="8"/>
        <rFont val="Arial"/>
        <family val="2"/>
      </rPr>
      <t>g)</t>
    </r>
  </si>
  <si>
    <r>
      <rPr>
        <sz val="9"/>
        <color indexed="8"/>
        <rFont val="Arial"/>
        <family val="2"/>
      </rPr>
      <t>3.6.3</t>
    </r>
  </si>
  <si>
    <r>
      <rPr>
        <b/>
        <sz val="9"/>
        <rFont val="Arial"/>
        <family val="2"/>
      </rPr>
      <t>3.07</t>
    </r>
  </si>
  <si>
    <r>
      <rPr>
        <b/>
        <sz val="9"/>
        <rFont val="Arial"/>
        <family val="2"/>
      </rPr>
      <t>Sicurezza delle informazioni e protezione dei sistemi informatici</t>
    </r>
  </si>
  <si>
    <r>
      <rPr>
        <sz val="9"/>
        <color indexed="8"/>
        <rFont val="Arial"/>
        <family val="2"/>
      </rPr>
      <t>3.07.1 a)</t>
    </r>
  </si>
  <si>
    <r>
      <rPr>
        <sz val="9"/>
        <rFont val="Arial"/>
        <family val="2"/>
      </rPr>
      <t xml:space="preserve">Quali misure vengono applicate per proteggere i sistemi informatici da intrusioni (p. es. firewall, programmi antivirus)? </t>
    </r>
  </si>
  <si>
    <r>
      <rPr>
        <sz val="9"/>
        <rFont val="Arial"/>
        <family val="2"/>
      </rPr>
      <t>Allegare il piano di rete</t>
    </r>
  </si>
  <si>
    <r>
      <rPr>
        <sz val="9"/>
        <color indexed="8"/>
        <rFont val="Arial"/>
        <family val="2"/>
      </rPr>
      <t>3.7.1</t>
    </r>
  </si>
  <si>
    <t>Antivirus</t>
  </si>
  <si>
    <r>
      <rPr>
        <sz val="9"/>
        <rFont val="Arial"/>
        <family val="2"/>
      </rPr>
      <t xml:space="preserve"> b)</t>
    </r>
  </si>
  <si>
    <r>
      <rPr>
        <sz val="9"/>
        <rFont val="Arial"/>
        <family val="2"/>
      </rPr>
      <t>Qual è il piano di protezione da malware per i client e i server?</t>
    </r>
  </si>
  <si>
    <r>
      <rPr>
        <sz val="9"/>
        <rFont val="Arial"/>
        <family val="2"/>
      </rPr>
      <t>c)</t>
    </r>
  </si>
  <si>
    <r>
      <rPr>
        <sz val="9"/>
        <rFont val="Arial"/>
        <family val="2"/>
      </rPr>
      <t>È previsto un regolare aggiornamento (gestione patch) di tutti i dispositivi (client, server, reti, Wifi ecc.)?</t>
    </r>
  </si>
  <si>
    <r>
      <rPr>
        <sz val="9"/>
        <color indexed="8"/>
        <rFont val="Arial"/>
        <family val="2"/>
      </rPr>
      <t>3.07.2 a)</t>
    </r>
  </si>
  <si>
    <r>
      <rPr>
        <sz val="9"/>
        <rFont val="Arial"/>
        <family val="2"/>
      </rPr>
      <t>Sono state effettuate prove d’intrusione?</t>
    </r>
  </si>
  <si>
    <r>
      <rPr>
        <sz val="9"/>
        <color indexed="8"/>
        <rFont val="Arial"/>
        <family val="2"/>
      </rPr>
      <t>-</t>
    </r>
  </si>
  <si>
    <r>
      <rPr>
        <sz val="9"/>
        <rFont val="Arial"/>
        <family val="2"/>
      </rPr>
      <t>b)</t>
    </r>
  </si>
  <si>
    <r>
      <rPr>
        <sz val="9"/>
        <rFont val="Arial"/>
        <family val="2"/>
      </rPr>
      <t>Se sì, con quali risultati?</t>
    </r>
  </si>
  <si>
    <r>
      <rPr>
        <sz val="9"/>
        <color indexed="8"/>
        <rFont val="Arial"/>
        <family val="2"/>
      </rPr>
      <t>-</t>
    </r>
  </si>
  <si>
    <r>
      <rPr>
        <sz val="9"/>
        <rFont val="Arial"/>
        <family val="2"/>
      </rPr>
      <t>c)</t>
    </r>
  </si>
  <si>
    <r>
      <rPr>
        <sz val="9"/>
        <rFont val="Arial"/>
        <family val="2"/>
      </rPr>
      <t>Quali misure correttive sono state adottate?</t>
    </r>
  </si>
  <si>
    <r>
      <rPr>
        <sz val="9"/>
        <color indexed="8"/>
        <rFont val="Arial"/>
        <family val="2"/>
      </rPr>
      <t>-</t>
    </r>
  </si>
  <si>
    <r>
      <rPr>
        <sz val="9"/>
        <rFont val="Arial"/>
        <family val="2"/>
      </rPr>
      <t>3.07.3 a)</t>
    </r>
  </si>
  <si>
    <r>
      <rPr>
        <sz val="9"/>
        <rFont val="Arial"/>
        <family val="2"/>
      </rPr>
      <t>È possibile un accesso remoto?</t>
    </r>
  </si>
  <si>
    <r>
      <rPr>
        <sz val="9"/>
        <rFont val="Arial"/>
        <family val="2"/>
      </rPr>
      <t xml:space="preserve"> b)</t>
    </r>
  </si>
  <si>
    <r>
      <rPr>
        <sz val="9"/>
        <rFont val="Arial"/>
        <family val="2"/>
      </rPr>
      <t>Se sì, con quali servizi?</t>
    </r>
  </si>
  <si>
    <r>
      <rPr>
        <sz val="9"/>
        <rFont val="Arial"/>
        <family val="2"/>
      </rPr>
      <t xml:space="preserve"> c)</t>
    </r>
  </si>
  <si>
    <r>
      <rPr>
        <sz val="9"/>
        <rFont val="Arial"/>
        <family val="2"/>
      </rPr>
      <t>Come viene protetto questo accesso?</t>
    </r>
  </si>
  <si>
    <r>
      <rPr>
        <sz val="9"/>
        <color indexed="8"/>
        <rFont val="Arial"/>
        <family val="2"/>
      </rPr>
      <t>3.07.4 a)</t>
    </r>
  </si>
  <si>
    <r>
      <rPr>
        <sz val="9"/>
        <rFont val="Arial"/>
        <family val="2"/>
      </rPr>
      <t>Viene utilizzata una WLAN?</t>
    </r>
  </si>
  <si>
    <r>
      <rPr>
        <sz val="9"/>
        <color indexed="8"/>
        <rFont val="Arial"/>
        <family val="2"/>
      </rPr>
      <t>-</t>
    </r>
  </si>
  <si>
    <r>
      <rPr>
        <sz val="9"/>
        <rFont val="Arial"/>
        <family val="2"/>
      </rPr>
      <t>b)</t>
    </r>
  </si>
  <si>
    <r>
      <rPr>
        <sz val="9"/>
        <rFont val="Arial"/>
        <family val="2"/>
      </rPr>
      <t>Se sì, com</t>
    </r>
    <r>
      <rPr>
        <sz val="9"/>
        <rFont val="Arial"/>
        <family val="2"/>
      </rPr>
      <t>'è codificato il WLAN?</t>
    </r>
  </si>
  <si>
    <r>
      <rPr>
        <sz val="9"/>
        <color indexed="8"/>
        <rFont val="Arial"/>
        <family val="2"/>
      </rPr>
      <t>-</t>
    </r>
  </si>
  <si>
    <r>
      <rPr>
        <sz val="9"/>
        <color indexed="8"/>
        <rFont val="Arial"/>
        <family val="2"/>
      </rPr>
      <t>3.07.5 a)</t>
    </r>
  </si>
  <si>
    <r>
      <rPr>
        <sz val="9"/>
        <rFont val="Arial"/>
        <family val="2"/>
      </rPr>
      <t>Vengono utilizzati altri sistemi basati su trasmissione radio (p. es. lettori di codici a barre con connessione Bluetooth)?</t>
    </r>
  </si>
  <si>
    <r>
      <rPr>
        <sz val="9"/>
        <color indexed="8"/>
        <rFont val="Arial"/>
        <family val="2"/>
      </rPr>
      <t>-</t>
    </r>
  </si>
  <si>
    <r>
      <rPr>
        <sz val="9"/>
        <rFont val="Arial"/>
        <family val="2"/>
      </rPr>
      <t>b)</t>
    </r>
  </si>
  <si>
    <r>
      <rPr>
        <sz val="9"/>
        <rFont val="Arial"/>
        <family val="2"/>
      </rPr>
      <t>Se sì, quali e come vengono protetti da intrusioni illecite?</t>
    </r>
  </si>
  <si>
    <r>
      <rPr>
        <sz val="9"/>
        <color indexed="8"/>
        <rFont val="Arial"/>
        <family val="2"/>
      </rPr>
      <t>-</t>
    </r>
  </si>
  <si>
    <t xml:space="preserve">
Bluetooth v4.2</t>
  </si>
  <si>
    <r>
      <rPr>
        <sz val="9"/>
        <color indexed="8"/>
        <rFont val="Arial"/>
        <family val="2"/>
      </rPr>
      <t>3.07.6</t>
    </r>
  </si>
  <si>
    <r>
      <rPr>
        <sz val="9"/>
        <rFont val="Arial"/>
        <family val="2"/>
      </rPr>
      <t>Qual è la procedura di rilascio dei diritti di accesso alla rete e ai sistemi informatici?</t>
    </r>
  </si>
  <si>
    <r>
      <rPr>
        <sz val="9"/>
        <color indexed="8"/>
        <rFont val="Arial"/>
        <family val="2"/>
      </rPr>
      <t>3.7.2</t>
    </r>
  </si>
  <si>
    <r>
      <rPr>
        <sz val="9"/>
        <color indexed="8"/>
        <rFont val="Arial"/>
        <family val="2"/>
      </rPr>
      <t>3.07.7</t>
    </r>
  </si>
  <si>
    <r>
      <rPr>
        <sz val="9"/>
        <rFont val="Arial"/>
        <family val="2"/>
      </rPr>
      <t>Dove si trova la infrastruttura informatica principale dell’impresa (indirizzo compreso)?</t>
    </r>
  </si>
  <si>
    <r>
      <rPr>
        <sz val="9"/>
        <color indexed="8"/>
        <rFont val="Arial"/>
        <family val="2"/>
      </rPr>
      <t>-</t>
    </r>
  </si>
  <si>
    <r>
      <rPr>
        <sz val="9"/>
        <color indexed="8"/>
        <rFont val="Arial"/>
        <family val="2"/>
      </rPr>
      <t>3.07.8</t>
    </r>
  </si>
  <si>
    <r>
      <rPr>
        <sz val="9"/>
        <rFont val="Arial"/>
        <family val="2"/>
      </rPr>
      <t>Contro quali danni viene protetta?</t>
    </r>
  </si>
  <si>
    <r>
      <rPr>
        <sz val="9"/>
        <color indexed="8"/>
        <rFont val="Arial"/>
        <family val="2"/>
      </rPr>
      <t>-</t>
    </r>
  </si>
  <si>
    <r>
      <rPr>
        <b/>
        <sz val="9"/>
        <rFont val="Arial"/>
        <family val="2"/>
      </rPr>
      <t>3.08</t>
    </r>
  </si>
  <si>
    <r>
      <rPr>
        <b/>
        <sz val="9"/>
        <rFont val="Arial"/>
        <family val="2"/>
      </rPr>
      <t>Sicurezza delle informazioni e protezione dei dati</t>
    </r>
  </si>
  <si>
    <r>
      <rPr>
        <sz val="9"/>
        <color indexed="8"/>
        <rFont val="Arial"/>
        <family val="2"/>
      </rPr>
      <t>3.08.1</t>
    </r>
  </si>
  <si>
    <r>
      <rPr>
        <sz val="9"/>
        <rFont val="Arial"/>
        <family val="2"/>
      </rPr>
      <t>Dati e sistemi critici sono identificati?</t>
    </r>
  </si>
  <si>
    <r>
      <rPr>
        <b/>
        <sz val="9"/>
        <color indexed="8"/>
        <rFont val="Arial"/>
        <family val="2"/>
      </rPr>
      <t>-</t>
    </r>
  </si>
  <si>
    <r>
      <rPr>
        <sz val="9"/>
        <color indexed="8"/>
        <rFont val="Arial"/>
        <family val="2"/>
      </rPr>
      <t>3.08.2</t>
    </r>
  </si>
  <si>
    <r>
      <rPr>
        <sz val="9"/>
        <rFont val="Arial"/>
        <family val="2"/>
      </rPr>
      <t>I rischi più importanti sono noti e vengono presi in considerazione?</t>
    </r>
  </si>
  <si>
    <r>
      <rPr>
        <sz val="9"/>
        <color indexed="8"/>
        <rFont val="Arial"/>
        <family val="2"/>
      </rPr>
      <t>-</t>
    </r>
  </si>
  <si>
    <r>
      <rPr>
        <sz val="9"/>
        <color indexed="8"/>
        <rFont val="Arial"/>
        <family val="2"/>
      </rPr>
      <t>3.08.3</t>
    </r>
  </si>
  <si>
    <r>
      <rPr>
        <sz val="9"/>
        <rFont val="Arial"/>
        <family val="2"/>
      </rPr>
      <t>Come si registrano gli utenti nel sistema EED?</t>
    </r>
  </si>
  <si>
    <r>
      <rPr>
        <sz val="9"/>
        <color indexed="8"/>
        <rFont val="Arial"/>
        <family val="2"/>
      </rPr>
      <t>-</t>
    </r>
  </si>
  <si>
    <r>
      <rPr>
        <sz val="9"/>
        <color indexed="8"/>
        <rFont val="Arial"/>
        <family val="2"/>
      </rPr>
      <t>3.08.4</t>
    </r>
  </si>
  <si>
    <r>
      <rPr>
        <sz val="9"/>
        <rFont val="Arial"/>
        <family val="2"/>
      </rPr>
      <t>Quali misure sono state adottate per impedire l’accesso non autorizzato ai dati?</t>
    </r>
  </si>
  <si>
    <r>
      <rPr>
        <sz val="9"/>
        <color indexed="8"/>
        <rFont val="Arial"/>
        <family val="2"/>
      </rPr>
      <t>3.8.1</t>
    </r>
  </si>
  <si>
    <r>
      <rPr>
        <sz val="9"/>
        <color indexed="8"/>
        <rFont val="Arial"/>
        <family val="2"/>
      </rPr>
      <t>3.08.5</t>
    </r>
  </si>
  <si>
    <r>
      <rPr>
        <sz val="9"/>
        <rFont val="Arial"/>
        <family val="2"/>
      </rPr>
      <t>Quali misure sono state adottate per riconoscere l’uso improprio o la perdita dei dati e quindi per tutelare l’impresa?</t>
    </r>
  </si>
  <si>
    <r>
      <rPr>
        <sz val="9"/>
        <color indexed="8"/>
        <rFont val="Arial"/>
        <family val="2"/>
      </rPr>
      <t>3.8.1</t>
    </r>
  </si>
  <si>
    <r>
      <rPr>
        <sz val="9"/>
        <color indexed="8"/>
        <rFont val="Arial"/>
        <family val="2"/>
      </rPr>
      <t>3.08.6 a)</t>
    </r>
  </si>
  <si>
    <r>
      <rPr>
        <sz val="9"/>
        <rFont val="Arial"/>
        <family val="2"/>
      </rPr>
      <t>I dispositivi esterni (p. es. chiavette USB) possono essere collegati al sistema (in ufficio / telelavoro a casa / lavoro mobile)?</t>
    </r>
  </si>
  <si>
    <r>
      <rPr>
        <sz val="9"/>
        <color indexed="8"/>
        <rFont val="Arial"/>
        <family val="2"/>
      </rPr>
      <t>-</t>
    </r>
  </si>
  <si>
    <r>
      <rPr>
        <sz val="9"/>
        <color indexed="8"/>
        <rFont val="Arial"/>
        <family val="2"/>
      </rPr>
      <t xml:space="preserve"> b)</t>
    </r>
  </si>
  <si>
    <r>
      <rPr>
        <sz val="9"/>
        <rFont val="Arial"/>
        <family val="2"/>
      </rPr>
      <t>Se sì, in che modo i collaboratori vengono informati su diritti, doveri, sanzioni (p. es. linee guida TIC)?</t>
    </r>
  </si>
  <si>
    <r>
      <rPr>
        <sz val="9"/>
        <color indexed="8"/>
        <rFont val="Arial"/>
        <family val="2"/>
      </rPr>
      <t>-</t>
    </r>
  </si>
  <si>
    <r>
      <rPr>
        <sz val="9"/>
        <rFont val="Arial"/>
        <family val="2"/>
      </rPr>
      <t>Negli ultimi anni si sono verificati casi di accesso non autorizzato ai dati (p. es e-mail di pishing)?</t>
    </r>
  </si>
  <si>
    <r>
      <rPr>
        <sz val="9"/>
        <color indexed="8"/>
        <rFont val="Arial"/>
        <family val="2"/>
      </rPr>
      <t>3.8.2</t>
    </r>
  </si>
  <si>
    <r>
      <rPr>
        <sz val="9"/>
        <color indexed="8"/>
        <rFont val="Arial"/>
        <family val="2"/>
      </rPr>
      <t>b)</t>
    </r>
  </si>
  <si>
    <r>
      <rPr>
        <sz val="9"/>
        <rFont val="Arial"/>
        <family val="2"/>
      </rPr>
      <t>Se sì, descrivere l’accaduto e le misure che sono state adottate per migliorare la situazione.</t>
    </r>
  </si>
  <si>
    <r>
      <rPr>
        <sz val="9"/>
        <color indexed="8"/>
        <rFont val="Arial"/>
        <family val="2"/>
      </rPr>
      <t>-</t>
    </r>
  </si>
  <si>
    <r>
      <rPr>
        <sz val="9"/>
        <rFont val="Arial"/>
        <family val="2"/>
      </rPr>
      <t>Quali categorie di personale hanno accesso ai dati relativi ai flussi di materiale e merci?</t>
    </r>
  </si>
  <si>
    <r>
      <rPr>
        <sz val="9"/>
        <color indexed="8"/>
        <rFont val="Arial"/>
        <family val="2"/>
      </rPr>
      <t>3.8.3</t>
    </r>
  </si>
  <si>
    <r>
      <rPr>
        <sz val="9"/>
        <color indexed="8"/>
        <rFont val="Arial"/>
        <family val="2"/>
      </rPr>
      <t>b)</t>
    </r>
  </si>
  <si>
    <r>
      <rPr>
        <sz val="9"/>
        <rFont val="Arial"/>
        <family val="2"/>
      </rPr>
      <t>Quali collaboratori sono autorizzati a modificare questi dati?</t>
    </r>
  </si>
  <si>
    <r>
      <rPr>
        <sz val="9"/>
        <color indexed="8"/>
        <rFont val="Arial"/>
        <family val="2"/>
      </rPr>
      <t>3.8.3</t>
    </r>
  </si>
  <si>
    <r>
      <rPr>
        <sz val="9"/>
        <color indexed="8"/>
        <rFont val="Arial"/>
        <family val="2"/>
      </rPr>
      <t>c)</t>
    </r>
  </si>
  <si>
    <r>
      <rPr>
        <sz val="9"/>
        <rFont val="Arial"/>
        <family val="2"/>
      </rPr>
      <t>La tracciabilità delle modifiche è garantita?</t>
    </r>
  </si>
  <si>
    <r>
      <rPr>
        <sz val="9"/>
        <color indexed="8"/>
        <rFont val="Arial"/>
        <family val="2"/>
      </rPr>
      <t>3.8.3</t>
    </r>
  </si>
  <si>
    <r>
      <rPr>
        <sz val="9"/>
        <color indexed="8"/>
        <rFont val="Arial"/>
        <family val="2"/>
      </rPr>
      <t>d)</t>
    </r>
  </si>
  <si>
    <r>
      <rPr>
        <sz val="9"/>
        <rFont val="Arial"/>
        <family val="2"/>
      </rPr>
      <t>Se sì, in che modo?</t>
    </r>
  </si>
  <si>
    <r>
      <rPr>
        <sz val="9"/>
        <color indexed="8"/>
        <rFont val="Arial"/>
        <family val="2"/>
      </rPr>
      <t>-</t>
    </r>
  </si>
  <si>
    <r>
      <rPr>
        <b/>
        <sz val="9"/>
        <color indexed="8"/>
        <rFont val="Arial"/>
        <family val="2"/>
      </rPr>
      <t>Sezione 4: Solvibilità finanziaria</t>
    </r>
  </si>
  <si>
    <r>
      <rPr>
        <sz val="9"/>
        <color indexed="8"/>
        <rFont val="Arial"/>
        <family val="2"/>
      </rPr>
      <t>La solvibilità finanziaria deve essere garantita e dimostrata per i tre anni precedenti la presentazione della domanda.</t>
    </r>
    <r>
      <rPr>
        <sz val="9"/>
        <color indexed="8"/>
        <rFont val="Arial"/>
        <family val="2"/>
      </rPr>
      <t xml:space="preserve">
</t>
    </r>
    <r>
      <rPr>
        <sz val="9"/>
        <color indexed="8"/>
        <rFont val="Arial"/>
        <family val="2"/>
      </rPr>
      <t xml:space="preserve">
</t>
    </r>
    <r>
      <rPr>
        <sz val="9"/>
        <color indexed="8"/>
        <rFont val="Arial"/>
        <family val="2"/>
      </rPr>
      <t xml:space="preserve">I criteri sono considerati soddisfatti se il richiedente rispetta le seguenti condizioni: </t>
    </r>
  </si>
  <si>
    <r>
      <rPr>
        <sz val="9"/>
        <color indexed="8"/>
        <rFont val="Arial"/>
        <family val="2"/>
      </rPr>
      <t xml:space="preserve">a. </t>
    </r>
  </si>
  <si>
    <r>
      <rPr>
        <sz val="9"/>
        <color indexed="8"/>
        <rFont val="Arial"/>
        <family val="2"/>
      </rPr>
      <t>non è oggetto di una procedura fallimentare o non ha presentato un’istanza di concordato ai sensi dell’articolo 293 della legge federale dell’11 aprile 1889 sulla esecuzione e sul fallimento (LEF; RS </t>
    </r>
    <r>
      <rPr>
        <i/>
        <sz val="9"/>
        <color indexed="8"/>
        <rFont val="Arial"/>
        <family val="2"/>
      </rPr>
      <t>281.1</t>
    </r>
    <r>
      <rPr>
        <sz val="9"/>
        <color indexed="8"/>
        <rFont val="Arial"/>
        <family val="2"/>
      </rPr>
      <t>) e nei suoi confronti non è stata presentata alcuna domanda di fallimento ai sensi degli articoli 166 e 190–193 LEF;</t>
    </r>
  </si>
  <si>
    <r>
      <rPr>
        <sz val="9"/>
        <color indexed="8"/>
        <rFont val="Arial"/>
        <family val="2"/>
      </rPr>
      <t xml:space="preserve">b. </t>
    </r>
  </si>
  <si>
    <r>
      <rPr>
        <sz val="9"/>
        <color indexed="8"/>
        <rFont val="Arial"/>
        <family val="2"/>
      </rPr>
      <t>nei tre anni precedenti la presentazione della domanda ha ottemperato ai propri obblighi finanziari per quanto riguarda il pagamento dei dazi doganali e di qualsiasi altro diritto, imposta o tassa riscossi per o in relazione all’importazione o all’esportazione di merci;</t>
    </r>
  </si>
  <si>
    <r>
      <rPr>
        <sz val="9"/>
        <color indexed="8"/>
        <rFont val="Arial"/>
        <family val="2"/>
      </rPr>
      <t xml:space="preserve">c. </t>
    </r>
  </si>
  <si>
    <r>
      <rPr>
        <sz val="9"/>
        <color indexed="8"/>
        <rFont val="Arial"/>
        <family val="2"/>
      </rPr>
      <t>dimostra, sulla base dei dati e delle informazioni disponibili per gli ultimi tre anni precedenti alla presentazione della domanda, che dispone di sufficiente capacità finanziaria per ottemperare ai propri obblighi e adempiere ai propri impegni tenuto conto del tipo e del volume di attività commerciale, incluso il fatto di non aver registrato un attivo netto negativo, salvo nei casi in cui questo può essere coperto.</t>
    </r>
  </si>
  <si>
    <r>
      <rPr>
        <b/>
        <sz val="9"/>
        <color indexed="8"/>
        <rFont val="Arial"/>
        <family val="2"/>
      </rPr>
      <t>Attivo circolante netto negativo</t>
    </r>
    <r>
      <rPr>
        <b/>
        <sz val="9"/>
        <color indexed="8"/>
        <rFont val="Arial"/>
        <family val="2"/>
      </rPr>
      <t xml:space="preserve">
</t>
    </r>
    <r>
      <rPr>
        <sz val="9"/>
        <color indexed="8"/>
        <rFont val="Arial"/>
        <family val="2"/>
      </rPr>
      <t>L’attivo circolante netto di un’impresa può avere un valore negativo. Ad esempio, quando un’impresa è istituita da una società madre per scopi di ricerca e sviluppo e l’impegno è finanziato con un mutuo della società madre o di un istituto finanziario.</t>
    </r>
    <r>
      <rPr>
        <sz val="9"/>
        <color indexed="8"/>
        <rFont val="Arial"/>
        <family val="2"/>
      </rPr>
      <t xml:space="preserve">
</t>
    </r>
    <r>
      <rPr>
        <sz val="9"/>
        <color indexed="8"/>
        <rFont val="Arial"/>
        <family val="2"/>
      </rPr>
      <t xml:space="preserve">
</t>
    </r>
    <r>
      <rPr>
        <sz val="9"/>
        <color indexed="8"/>
        <rFont val="Arial"/>
        <family val="2"/>
      </rPr>
      <t>In tal caso, l’Amministrazione delle dogane richiede informazioni aggiuntive atte a spiegare l’attivo circolante netto negativo. Inoltre, può richiedere ulteriori prove o garanzie. Solitamente si tratta della garanzia del mutuante o della lettera di credito della banca oppure, se il richiedente è un’impresa individuale o nel caso di una società di persone, dell’elenco dei valori patrimoniali che potrebbero essere utilizzati per garantire la solvibilità dell’impresa.</t>
    </r>
  </si>
  <si>
    <r>
      <rPr>
        <b/>
        <sz val="9"/>
        <color indexed="8"/>
        <rFont val="Arial"/>
        <family val="2"/>
      </rPr>
      <t>Nota riguardante la società madre e la società affiliata</t>
    </r>
  </si>
  <si>
    <r>
      <rPr>
        <sz val="9"/>
        <color indexed="8"/>
        <rFont val="Arial"/>
        <family val="2"/>
      </rPr>
      <t>Quando si valuta la situazione finanziaria di una società affiliata, occorre tener conto del fatto che essa può operare con una garanzia della società madre (p. es. lettera di patronage). L’Amministrazione delle dogane può richiedere ulteriori prove per quanto riguarda l’impresa garante.</t>
    </r>
  </si>
  <si>
    <r>
      <rPr>
        <b/>
        <sz val="9"/>
        <color indexed="8"/>
        <rFont val="Arial"/>
        <family val="2"/>
      </rPr>
      <t>Nota riguardante le imprese di nuova costituzione</t>
    </r>
  </si>
  <si>
    <r>
      <rPr>
        <sz val="9"/>
        <color indexed="8"/>
        <rFont val="Arial"/>
        <family val="2"/>
      </rPr>
      <t xml:space="preserve">Se l’impresa richiedente esiste da meno di tre anni, la sua solvibilità finanziaria è giudicata sulla base delle scritture e delle informazioni disponibili. </t>
    </r>
    <r>
      <rPr>
        <sz val="9"/>
        <color indexed="8"/>
        <rFont val="Arial"/>
        <family val="2"/>
      </rPr>
      <t xml:space="preserve">
</t>
    </r>
    <r>
      <rPr>
        <sz val="9"/>
        <color indexed="8"/>
        <rFont val="Arial"/>
        <family val="2"/>
      </rPr>
      <t>Tale documentazione può includere l’ultimo flusso di cassa nonché i bilanci e i conti dei profitti e alle perdite provvisori approvati dai dirigenti, dai soci o dall’imprenditore. Se l’impresa del richiedente è finanziata con un mutuo di terzi o di un istituto finanziario, l’Amministrazione delle dogane può richiedere anche una copia dello scenario aziendale (business case) del richiedente, la lettera di credito della banca e una prova che il richiedente opera entro i limiti dello scoperto consentito.</t>
    </r>
  </si>
  <si>
    <r>
      <rPr>
        <b/>
        <sz val="9"/>
        <rFont val="Arial"/>
        <family val="2"/>
      </rPr>
      <t>N.</t>
    </r>
  </si>
  <si>
    <r>
      <rPr>
        <b/>
        <sz val="9"/>
        <rFont val="Arial"/>
        <family val="2"/>
      </rPr>
      <t>Domanda</t>
    </r>
  </si>
  <si>
    <r>
      <rPr>
        <b/>
        <sz val="9"/>
        <rFont val="Arial"/>
        <family val="2"/>
      </rPr>
      <t>Risposta</t>
    </r>
  </si>
  <si>
    <r>
      <rPr>
        <b/>
        <sz val="9"/>
        <rFont val="Arial"/>
        <family val="2"/>
      </rPr>
      <t>Osservazioni</t>
    </r>
  </si>
  <si>
    <r>
      <rPr>
        <b/>
        <sz val="9"/>
        <rFont val="Arial"/>
        <family val="2"/>
      </rPr>
      <t>Indicazioni</t>
    </r>
  </si>
  <si>
    <r>
      <rPr>
        <b/>
        <sz val="9"/>
        <color indexed="8"/>
        <rFont val="Arial"/>
        <family val="2"/>
      </rPr>
      <t>Numero UE</t>
    </r>
  </si>
  <si>
    <t>Auswahl</t>
  </si>
  <si>
    <t>Hinweise</t>
  </si>
  <si>
    <r>
      <rPr>
        <b/>
        <sz val="9"/>
        <rFont val="Arial"/>
        <family val="2"/>
      </rPr>
      <t>4.01</t>
    </r>
  </si>
  <si>
    <r>
      <rPr>
        <b/>
        <sz val="9"/>
        <rFont val="Arial"/>
        <family val="2"/>
      </rPr>
      <t>Solvibilità finanziaria</t>
    </r>
  </si>
  <si>
    <r>
      <rPr>
        <sz val="9"/>
        <color indexed="8"/>
        <rFont val="Arial"/>
        <family val="2"/>
      </rPr>
      <t>4.01.1 a)</t>
    </r>
  </si>
  <si>
    <r>
      <rPr>
        <sz val="9"/>
        <rFont val="Arial"/>
        <family val="2"/>
      </rPr>
      <t>Negli ultimi tre anni l’impresa ha avuto costantemente una situazione finanziaria sicura che le ha permesso di ottemperare ai suoi impegni finanziari?</t>
    </r>
  </si>
  <si>
    <r>
      <rPr>
        <sz val="9"/>
        <color indexed="8"/>
        <rFont val="Arial"/>
        <family val="2"/>
      </rPr>
      <t>4.2</t>
    </r>
  </si>
  <si>
    <r>
      <rPr>
        <sz val="9"/>
        <color indexed="8"/>
        <rFont val="Arial"/>
        <family val="2"/>
      </rPr>
      <t>b)</t>
    </r>
  </si>
  <si>
    <r>
      <rPr>
        <sz val="9"/>
        <rFont val="Arial"/>
        <family val="2"/>
      </rPr>
      <t>Motivazione</t>
    </r>
  </si>
  <si>
    <r>
      <rPr>
        <sz val="9"/>
        <rFont val="Arial"/>
        <family val="2"/>
      </rPr>
      <t>Nella motivazione, descrivere la situazione patrimoniale, finanziaria e dei ricavi degli ultimi tre anni e comprovarla con documenti adeguati e aggiornati (p. es. chiusura annuale, pianificazione finanziaria, rapporto della revisione contabile, conferma della banca di riferimento).</t>
    </r>
  </si>
  <si>
    <r>
      <rPr>
        <sz val="9"/>
        <color indexed="8"/>
        <rFont val="Arial"/>
        <family val="2"/>
      </rPr>
      <t>4.2</t>
    </r>
  </si>
  <si>
    <r>
      <rPr>
        <sz val="9"/>
        <color indexed="8"/>
        <rFont val="Arial"/>
        <family val="2"/>
      </rPr>
      <t>4.01.2</t>
    </r>
  </si>
  <si>
    <r>
      <rPr>
        <sz val="9"/>
        <rFont val="Arial"/>
        <family val="2"/>
      </rPr>
      <t>Per quanto riguarda il patrimonio dell’impresa, negli ultimi tre anni è stata presentata una domanda di fallimento oppure l’impresa ha presentato domanda di moratoria concordataria?</t>
    </r>
  </si>
  <si>
    <r>
      <rPr>
        <sz val="9"/>
        <color indexed="8"/>
        <rFont val="Arial"/>
        <family val="2"/>
      </rPr>
      <t>4.01.3</t>
    </r>
  </si>
  <si>
    <r>
      <rPr>
        <sz val="9"/>
        <rFont val="Arial"/>
        <family val="2"/>
      </rPr>
      <t>Durante i tre anni precedenti la presentazione della domanda l’impresa ha pagato gli eventuali dazi doganali e qualsiasi altro diritto, imposta o tassa nonché gli emolumenti dovuti?</t>
    </r>
  </si>
  <si>
    <r>
      <rPr>
        <sz val="9"/>
        <color indexed="8"/>
        <rFont val="Arial"/>
        <family val="2"/>
      </rPr>
      <t>-</t>
    </r>
  </si>
  <si>
    <r>
      <rPr>
        <b/>
        <sz val="9"/>
        <color indexed="8"/>
        <rFont val="Arial"/>
        <family val="2"/>
      </rPr>
      <t>Sezione 5: Requisiti di sicurezza</t>
    </r>
  </si>
  <si>
    <r>
      <rPr>
        <sz val="9"/>
        <color indexed="8"/>
        <rFont val="Arial"/>
        <family val="2"/>
      </rPr>
      <t>Le norme di sicurezza del richiedente sono considerate adeguate se sono rispettate le seguenti condizioni:</t>
    </r>
  </si>
  <si>
    <r>
      <rPr>
        <sz val="9"/>
        <color indexed="8"/>
        <rFont val="Arial"/>
        <family val="2"/>
      </rPr>
      <t>a.</t>
    </r>
  </si>
  <si>
    <r>
      <rPr>
        <sz val="9"/>
        <rFont val="Arial"/>
        <family val="2"/>
      </rPr>
      <t>gli edifici utilizzati nell’ambito delle operazioni relative al certificato forniscono protezione contro le intrusioni illecite e sono costruiti con materiali che resistono a un accesso non autorizzato;</t>
    </r>
  </si>
  <si>
    <r>
      <rPr>
        <sz val="9"/>
        <color indexed="8"/>
        <rFont val="Arial"/>
        <family val="2"/>
      </rPr>
      <t>b.</t>
    </r>
  </si>
  <si>
    <r>
      <rPr>
        <sz val="9"/>
        <color indexed="8"/>
        <rFont val="Arial"/>
        <family val="2"/>
      </rPr>
      <t>sono messe in atto misure appropriate per impedire l’accesso non autorizzato a uffici, zone di spedizione, zone di trasporto, banchine di carico e altre strutture;</t>
    </r>
  </si>
  <si>
    <r>
      <rPr>
        <sz val="9"/>
        <color indexed="8"/>
        <rFont val="Arial"/>
        <family val="2"/>
      </rPr>
      <t>c.</t>
    </r>
  </si>
  <si>
    <r>
      <rPr>
        <sz val="9"/>
        <color indexed="8"/>
        <rFont val="Arial"/>
        <family val="2"/>
      </rPr>
      <t>sono state adottate misure relative alla gestione delle merci che comprendono la protezione contro l’introduzione non autorizzata o lo scambio, l’errata gestione delle merci e la manomissione delle unità di carico;</t>
    </r>
  </si>
  <si>
    <r>
      <rPr>
        <sz val="9"/>
        <color indexed="8"/>
        <rFont val="Arial"/>
        <family val="2"/>
      </rPr>
      <t>d.</t>
    </r>
  </si>
  <si>
    <r>
      <rPr>
        <sz val="9"/>
        <rFont val="Arial"/>
        <family val="2"/>
      </rPr>
      <t>il richiedente ha adottato misure che consentono la chiara individuazione dei suoi partner commerciali e di garantire, tramite l’applicazione di idonei accordi contrattuali o di altre appropriate misure conformi al modello d’impresa del richiedente, che tali partner commerciali garantiscano la sicurezza della parte di loro competenza nella catena di approvvigionamento internazionale;</t>
    </r>
  </si>
  <si>
    <r>
      <rPr>
        <sz val="9"/>
        <color indexed="8"/>
        <rFont val="Arial"/>
        <family val="2"/>
      </rPr>
      <t>e.</t>
    </r>
  </si>
  <si>
    <r>
      <rPr>
        <sz val="9"/>
        <rFont val="Arial"/>
        <family val="2"/>
      </rPr>
      <t>il richiedente effettua, nella misura in cui il diritto nazionale lo consente, un’indagine di sicurezza presso i potenziali dipendenti che occuperanno posizioni sensibili sotto il profilo della sicurezza e svolge, periodicamente e quando ciò sia giustificato dalle circostanze, controlli sui precedenti dei dipendenti attuali che occupano tali posizioni;</t>
    </r>
  </si>
  <si>
    <r>
      <rPr>
        <sz val="9"/>
        <color indexed="8"/>
        <rFont val="Arial"/>
        <family val="2"/>
      </rPr>
      <t>f.</t>
    </r>
  </si>
  <si>
    <r>
      <rPr>
        <sz val="9"/>
        <rFont val="Arial"/>
        <family val="2"/>
      </rPr>
      <t>il richiedente dispone di adeguate procedure di sicurezza per tutti i fornitori esterni di servizi con i quali ha stipulato un contratto;</t>
    </r>
  </si>
  <si>
    <r>
      <rPr>
        <sz val="9"/>
        <color indexed="8"/>
        <rFont val="Arial"/>
        <family val="2"/>
      </rPr>
      <t>g.</t>
    </r>
  </si>
  <si>
    <r>
      <rPr>
        <sz val="9"/>
        <rFont val="Arial"/>
        <family val="2"/>
      </rPr>
      <t>il richiedente assicura che il proprio personale con responsabilità pertinenti alle questioni di sicurezza partecipi regolarmente a programmi volti ad accrescere la consapevolezza su tali questioni di sicurezza;</t>
    </r>
  </si>
  <si>
    <r>
      <rPr>
        <sz val="9"/>
        <color indexed="8"/>
        <rFont val="Arial"/>
        <family val="2"/>
      </rPr>
      <t>h.</t>
    </r>
  </si>
  <si>
    <r>
      <rPr>
        <sz val="9"/>
        <rFont val="Arial"/>
        <family val="2"/>
      </rPr>
      <t>il richiedente ha designato una persona di contatto (compreso il sostituto) competente per le questioni legate alla sicurezza.</t>
    </r>
  </si>
  <si>
    <r>
      <rPr>
        <sz val="9"/>
        <color indexed="8"/>
        <rFont val="Arial"/>
        <family val="2"/>
      </rPr>
      <t xml:space="preserve">
</t>
    </r>
    <r>
      <rPr>
        <sz val="9"/>
        <color indexed="8"/>
        <rFont val="Arial"/>
        <family val="2"/>
      </rPr>
      <t xml:space="preserve">Se il richiedente è titolare di un certificato di sicurezza rilasciato sulla base di una convenzione internazionale o di una norma internazionale dell’Organizzazione internazionale per la standardizzazione o di una norma europea di un organismo europeo di normazione, tali certificati sono presi in considerazione in sede di verifica della conformità con le norme di sicurezza adeguate, nella misura in cui sia accertato che i criteri per il rilascio del suddetto certificato sono identici o equivalenti.
Se il richiedente è un agente regolamentato o un mittente conosciuto nell’ambito della sicurezza dell’aviazione civile, i criteri relativi ai siti e alle operazioni autorizzati sono considerati soddisfatti, nella misura in cui i criteri per il rilascio della qualifica di agente regolamentato o di mittente conosciuto siano identici o equivalenti.
Il richiedente deve fornire prove pertinenti.
</t>
    </r>
    <r>
      <rPr>
        <sz val="9"/>
        <color indexed="8"/>
        <rFont val="Arial"/>
        <family val="2"/>
      </rPr>
      <t xml:space="preserve">
</t>
    </r>
  </si>
  <si>
    <r>
      <rPr>
        <b/>
        <sz val="9"/>
        <rFont val="Arial"/>
        <family val="2"/>
      </rPr>
      <t>N.</t>
    </r>
  </si>
  <si>
    <r>
      <rPr>
        <b/>
        <sz val="9"/>
        <rFont val="Arial"/>
        <family val="2"/>
      </rPr>
      <t>Domanda</t>
    </r>
  </si>
  <si>
    <r>
      <rPr>
        <b/>
        <sz val="9"/>
        <rFont val="Arial"/>
        <family val="2"/>
      </rPr>
      <t>Risposta</t>
    </r>
  </si>
  <si>
    <r>
      <rPr>
        <b/>
        <sz val="9"/>
        <rFont val="Arial"/>
        <family val="2"/>
      </rPr>
      <t>Osservazioni</t>
    </r>
  </si>
  <si>
    <r>
      <rPr>
        <b/>
        <sz val="9"/>
        <rFont val="Arial"/>
        <family val="2"/>
      </rPr>
      <t>Indicazioni</t>
    </r>
  </si>
  <si>
    <r>
      <rPr>
        <b/>
        <sz val="9"/>
        <color indexed="8"/>
        <rFont val="Arial"/>
        <family val="2"/>
      </rPr>
      <t>Numero UE</t>
    </r>
  </si>
  <si>
    <t>Auswahl</t>
  </si>
  <si>
    <t>Hinweise</t>
  </si>
  <si>
    <r>
      <rPr>
        <b/>
        <sz val="9"/>
        <rFont val="Arial"/>
        <family val="2"/>
      </rPr>
      <t>5.01</t>
    </r>
  </si>
  <si>
    <r>
      <rPr>
        <b/>
        <sz val="9"/>
        <rFont val="Arial"/>
        <family val="2"/>
      </rPr>
      <t>Valutazione della sicurezza effettuata dall’operatore economico</t>
    </r>
  </si>
  <si>
    <r>
      <rPr>
        <sz val="9"/>
        <rFont val="Arial"/>
        <family val="2"/>
      </rPr>
      <t>5.01.1 a)</t>
    </r>
  </si>
  <si>
    <r>
      <rPr>
        <sz val="9"/>
        <rFont val="Arial"/>
        <family val="2"/>
      </rPr>
      <t xml:space="preserve">È stata condotta un’analisi dei rischi e dei pericoli dell’impresa e/o dei partner della catena di fornitura? Descrivere i rischi identificati. </t>
    </r>
  </si>
  <si>
    <r>
      <rPr>
        <sz val="9"/>
        <color indexed="8"/>
        <rFont val="Arial"/>
        <family val="2"/>
      </rPr>
      <t>6.1.2</t>
    </r>
  </si>
  <si>
    <r>
      <rPr>
        <sz val="9"/>
        <rFont val="Arial"/>
        <family val="2"/>
      </rPr>
      <t>b)</t>
    </r>
  </si>
  <si>
    <r>
      <rPr>
        <sz val="9"/>
        <rFont val="Arial"/>
        <family val="2"/>
      </rPr>
      <t>Se sono stati constatati rischi, come ha reagito l’impresa (a livello organizzativo e di personale)?</t>
    </r>
  </si>
  <si>
    <r>
      <rPr>
        <sz val="9"/>
        <color indexed="8"/>
        <rFont val="Arial"/>
        <family val="2"/>
      </rPr>
      <t>-</t>
    </r>
  </si>
  <si>
    <r>
      <rPr>
        <sz val="9"/>
        <rFont val="Arial"/>
        <family val="2"/>
      </rPr>
      <t>5.01.2</t>
    </r>
  </si>
  <si>
    <r>
      <rPr>
        <sz val="9"/>
        <rFont val="Arial"/>
        <family val="2"/>
      </rPr>
      <t xml:space="preserve">Come vengono coordinate e attuate le misure di sicurezza all’interno dell’impresa? </t>
    </r>
  </si>
  <si>
    <r>
      <rPr>
        <sz val="9"/>
        <color indexed="10"/>
        <rFont val="Arial"/>
        <family val="2"/>
      </rPr>
      <t xml:space="preserve"> </t>
    </r>
  </si>
  <si>
    <r>
      <rPr>
        <sz val="9"/>
        <color indexed="8"/>
        <rFont val="Arial"/>
        <family val="2"/>
      </rPr>
      <t>6.1.4</t>
    </r>
  </si>
  <si>
    <r>
      <rPr>
        <sz val="9"/>
        <rFont val="Arial"/>
        <family val="2"/>
      </rPr>
      <t>5.01.3</t>
    </r>
  </si>
  <si>
    <r>
      <rPr>
        <sz val="9"/>
        <rFont val="Arial"/>
        <family val="2"/>
      </rPr>
      <t>Chi ne è responsabile?</t>
    </r>
  </si>
  <si>
    <r>
      <rPr>
        <sz val="9"/>
        <color indexed="8"/>
        <rFont val="Arial"/>
        <family val="2"/>
      </rPr>
      <t>6.1.4</t>
    </r>
  </si>
  <si>
    <r>
      <rPr>
        <sz val="9"/>
        <color indexed="8"/>
        <rFont val="Arial"/>
        <family val="2"/>
      </rPr>
      <t>5.01.4 a)</t>
    </r>
  </si>
  <si>
    <r>
      <rPr>
        <sz val="9"/>
        <rFont val="Arial"/>
        <family val="2"/>
      </rPr>
      <t>L’impresa è già stata certificata da un altro ufficio o autorità per quanto riguarda la sicurezza (dei trasporti, delle merci, della produzione ecc.)?</t>
    </r>
  </si>
  <si>
    <r>
      <rPr>
        <sz val="9"/>
        <color indexed="8"/>
        <rFont val="Arial"/>
        <family val="2"/>
      </rPr>
      <t>6.1.8</t>
    </r>
  </si>
  <si>
    <r>
      <rPr>
        <sz val="9"/>
        <rFont val="Arial"/>
        <family val="2"/>
      </rPr>
      <t>b)</t>
    </r>
  </si>
  <si>
    <r>
      <rPr>
        <sz val="9"/>
        <rFont val="Arial"/>
        <family val="2"/>
      </rPr>
      <t>Se sì, quando?</t>
    </r>
  </si>
  <si>
    <r>
      <rPr>
        <sz val="9"/>
        <color indexed="8"/>
        <rFont val="Arial"/>
        <family val="2"/>
      </rPr>
      <t>-</t>
    </r>
  </si>
  <si>
    <r>
      <rPr>
        <sz val="9"/>
        <rFont val="Arial"/>
        <family val="2"/>
      </rPr>
      <t>c)</t>
    </r>
  </si>
  <si>
    <r>
      <rPr>
        <sz val="9"/>
        <rFont val="Arial"/>
        <family val="2"/>
      </rPr>
      <t>Da parte di chi?</t>
    </r>
  </si>
  <si>
    <r>
      <rPr>
        <sz val="9"/>
        <color indexed="8"/>
        <rFont val="Arial"/>
        <family val="2"/>
      </rPr>
      <t>-</t>
    </r>
  </si>
  <si>
    <r>
      <rPr>
        <sz val="9"/>
        <rFont val="Arial"/>
        <family val="2"/>
      </rPr>
      <t>5.01.5 a)</t>
    </r>
  </si>
  <si>
    <r>
      <rPr>
        <sz val="9"/>
        <rFont val="Arial"/>
        <family val="2"/>
      </rPr>
      <t>Vi sono requisiti di sicurezza particolari imposti da terzi all’impresa o che riguardano determinate merci che l’impresa trasporta, importa o esporta?</t>
    </r>
  </si>
  <si>
    <r>
      <rPr>
        <sz val="9"/>
        <color indexed="8"/>
        <rFont val="Arial"/>
        <family val="2"/>
      </rPr>
      <t>6.1.11</t>
    </r>
  </si>
  <si>
    <r>
      <rPr>
        <sz val="9"/>
        <rFont val="Arial"/>
        <family val="2"/>
      </rPr>
      <t>b)</t>
    </r>
  </si>
  <si>
    <r>
      <rPr>
        <sz val="9"/>
        <rFont val="Arial"/>
        <family val="2"/>
      </rPr>
      <t>Descrivere qual è stata la reazione dal punto di vista organizzativo e del personale.</t>
    </r>
  </si>
  <si>
    <r>
      <rPr>
        <sz val="9"/>
        <color indexed="8"/>
        <rFont val="Arial"/>
        <family val="2"/>
      </rPr>
      <t>6.1.11</t>
    </r>
  </si>
  <si>
    <r>
      <rPr>
        <sz val="9"/>
        <rFont val="Arial"/>
        <family val="2"/>
      </rPr>
      <t>5.01.6 a)</t>
    </r>
  </si>
  <si>
    <r>
      <rPr>
        <sz val="9"/>
        <rFont val="Arial"/>
        <family val="2"/>
      </rPr>
      <t>Nell’impresa vi sono prescrizioni di sicurezza?</t>
    </r>
  </si>
  <si>
    <r>
      <rPr>
        <sz val="9"/>
        <rFont val="Arial"/>
        <family val="2"/>
      </rPr>
      <t>Diverse da quelle relative alla salute e alla sicurezza sul lavoro.</t>
    </r>
  </si>
  <si>
    <r>
      <rPr>
        <sz val="9"/>
        <color indexed="8"/>
        <rFont val="Arial"/>
        <family val="2"/>
      </rPr>
      <t>6.1.6</t>
    </r>
  </si>
  <si>
    <r>
      <rPr>
        <sz val="9"/>
        <rFont val="Arial"/>
        <family val="2"/>
      </rPr>
      <t>b)</t>
    </r>
  </si>
  <si>
    <r>
      <rPr>
        <sz val="9"/>
        <rFont val="Arial"/>
        <family val="2"/>
      </rPr>
      <t>Se sì, come vengono comunicate tali prescrizioni ai collaboratori e ai visitatori dell’impresa?</t>
    </r>
  </si>
  <si>
    <r>
      <rPr>
        <sz val="9"/>
        <color indexed="8"/>
        <rFont val="Arial"/>
        <family val="2"/>
      </rPr>
      <t>6.1.6</t>
    </r>
  </si>
  <si>
    <r>
      <rPr>
        <sz val="9"/>
        <rFont val="Arial"/>
        <family val="2"/>
      </rPr>
      <t>5.01.7 a)</t>
    </r>
  </si>
  <si>
    <r>
      <rPr>
        <sz val="9"/>
        <rFont val="Arial"/>
        <family val="2"/>
      </rPr>
      <t>Nell’ultimo anno si sono verificati incidenti nell’ambito della sicurezza?</t>
    </r>
  </si>
  <si>
    <r>
      <rPr>
        <sz val="9"/>
        <color indexed="8"/>
        <rFont val="Arial"/>
        <family val="2"/>
      </rPr>
      <t>6.1.7</t>
    </r>
  </si>
  <si>
    <r>
      <rPr>
        <sz val="9"/>
        <rFont val="Arial"/>
        <family val="2"/>
      </rPr>
      <t>b)</t>
    </r>
  </si>
  <si>
    <r>
      <rPr>
        <sz val="9"/>
        <rFont val="Arial"/>
        <family val="2"/>
      </rPr>
      <t>Se sì, descrivere brevemente gli incidenti e le misure che sono state adottate per evitare che tali fatti si ripetano in futuro.</t>
    </r>
  </si>
  <si>
    <r>
      <rPr>
        <sz val="9"/>
        <color indexed="8"/>
        <rFont val="Arial"/>
        <family val="2"/>
      </rPr>
      <t>6.1.7</t>
    </r>
  </si>
  <si>
    <r>
      <rPr>
        <sz val="9"/>
        <rFont val="Arial"/>
        <family val="2"/>
      </rPr>
      <t>5.01.8</t>
    </r>
  </si>
  <si>
    <r>
      <rPr>
        <sz val="9"/>
        <rFont val="Arial"/>
        <family val="2"/>
      </rPr>
      <t>Gli incidenti e le misure adottate sono documentati?</t>
    </r>
  </si>
  <si>
    <r>
      <rPr>
        <sz val="9"/>
        <color indexed="8"/>
        <rFont val="Arial"/>
        <family val="2"/>
      </rPr>
      <t>6.1.7</t>
    </r>
  </si>
  <si>
    <r>
      <rPr>
        <sz val="9"/>
        <rFont val="Arial"/>
        <family val="2"/>
      </rPr>
      <t>5.01.9 a)</t>
    </r>
  </si>
  <si>
    <r>
      <rPr>
        <sz val="9"/>
        <rFont val="Arial"/>
        <family val="2"/>
      </rPr>
      <t xml:space="preserve">Ci si avvale della collaborazione di una ditta di sicurezza? </t>
    </r>
  </si>
  <si>
    <r>
      <rPr>
        <sz val="9"/>
        <color indexed="8"/>
        <rFont val="Arial"/>
        <family val="2"/>
      </rPr>
      <t>6.1.10</t>
    </r>
  </si>
  <si>
    <r>
      <rPr>
        <sz val="9"/>
        <rFont val="Arial"/>
        <family val="2"/>
      </rPr>
      <t>b)</t>
    </r>
  </si>
  <si>
    <r>
      <rPr>
        <sz val="9"/>
        <rFont val="Arial"/>
        <family val="2"/>
      </rPr>
      <t>Se sì, indicare il nome della ditta.</t>
    </r>
  </si>
  <si>
    <r>
      <rPr>
        <sz val="9"/>
        <rFont val="Arial"/>
        <family val="2"/>
      </rPr>
      <t>Si prega di aggiungere queste informazioni anche all’elenco dei partner commerciali e fornitori di prestazioni.</t>
    </r>
  </si>
  <si>
    <r>
      <rPr>
        <sz val="9"/>
        <color indexed="8"/>
        <rFont val="Arial"/>
        <family val="2"/>
      </rPr>
      <t>6.1.10</t>
    </r>
  </si>
  <si>
    <r>
      <rPr>
        <sz val="9"/>
        <rFont val="Arial"/>
        <family val="2"/>
      </rPr>
      <t>c)</t>
    </r>
  </si>
  <si>
    <r>
      <rPr>
        <sz val="9"/>
        <rFont val="Arial"/>
        <family val="2"/>
      </rPr>
      <t xml:space="preserve">La ditta di sicurezza ha fatto una valutazione delle minacce dell’impresa? </t>
    </r>
  </si>
  <si>
    <r>
      <rPr>
        <sz val="9"/>
        <color indexed="8"/>
        <rFont val="Arial"/>
        <family val="2"/>
      </rPr>
      <t>6.1.10</t>
    </r>
  </si>
  <si>
    <r>
      <rPr>
        <sz val="9"/>
        <rFont val="Arial"/>
        <family val="2"/>
      </rPr>
      <t>d)</t>
    </r>
  </si>
  <si>
    <r>
      <rPr>
        <sz val="9"/>
        <rFont val="Arial"/>
        <family val="2"/>
      </rPr>
      <t>In caso affermativo, con quale risultato?</t>
    </r>
  </si>
  <si>
    <r>
      <rPr>
        <sz val="9"/>
        <color indexed="8"/>
        <rFont val="Arial"/>
        <family val="2"/>
      </rPr>
      <t>6.1.10</t>
    </r>
  </si>
  <si>
    <r>
      <rPr>
        <b/>
        <sz val="9"/>
        <rFont val="Arial"/>
        <family val="2"/>
      </rPr>
      <t>5.02</t>
    </r>
  </si>
  <si>
    <r>
      <rPr>
        <b/>
        <sz val="9"/>
        <rFont val="Arial"/>
        <family val="2"/>
      </rPr>
      <t>Entrata e accesso all’area dell’impresa / agli uffici</t>
    </r>
  </si>
  <si>
    <r>
      <rPr>
        <sz val="9"/>
        <rFont val="Arial"/>
        <family val="2"/>
      </rPr>
      <t>5.02.1 a)</t>
    </r>
  </si>
  <si>
    <r>
      <rPr>
        <sz val="9"/>
        <rFont val="Arial"/>
        <family val="2"/>
      </rPr>
      <t>Quali mezzi di trasporto hanno un’autorizzazione di accesso?</t>
    </r>
  </si>
  <si>
    <r>
      <rPr>
        <sz val="9"/>
        <rFont val="Arial"/>
        <family val="2"/>
      </rPr>
      <t xml:space="preserve">Le indicazioni si trovano al numero 3.2.4 delle spiegazioni AEO relative alla domanda e al questionario di autovalutazione. </t>
    </r>
    <r>
      <rPr>
        <sz val="9"/>
        <rFont val="Arial"/>
        <family val="2"/>
      </rPr>
      <t xml:space="preserve">
</t>
    </r>
    <r>
      <rPr>
        <sz val="9"/>
        <rFont val="Arial"/>
        <family val="2"/>
      </rPr>
      <t xml:space="preserve">
</t>
    </r>
    <r>
      <rPr>
        <sz val="9"/>
        <rFont val="Arial"/>
        <family val="2"/>
      </rPr>
      <t>Allegare una planimetria (pianta, schizzo o simile) per ogni sede dell’impresa coinvolta in operazioni rilevanti ai fini doganali. La planimetria deve raffigurare i confini, le vie d’accesso e la posizione degli edifici.</t>
    </r>
  </si>
  <si>
    <r>
      <rPr>
        <sz val="9"/>
        <color indexed="8"/>
        <rFont val="Arial"/>
        <family val="2"/>
      </rPr>
      <t>6.3.1</t>
    </r>
  </si>
  <si>
    <t>alle</t>
  </si>
  <si>
    <r>
      <rPr>
        <sz val="9"/>
        <rFont val="Arial"/>
        <family val="2"/>
      </rPr>
      <t>b)</t>
    </r>
  </si>
  <si>
    <r>
      <rPr>
        <sz val="9"/>
        <rFont val="Arial"/>
        <family val="2"/>
      </rPr>
      <t>Chi rilascia le autorizzazioni?</t>
    </r>
  </si>
  <si>
    <r>
      <rPr>
        <sz val="9"/>
        <color indexed="8"/>
        <rFont val="Arial"/>
        <family val="2"/>
      </rPr>
      <t>-</t>
    </r>
  </si>
  <si>
    <r>
      <rPr>
        <sz val="9"/>
        <rFont val="Arial"/>
        <family val="2"/>
      </rPr>
      <t>c)</t>
    </r>
  </si>
  <si>
    <r>
      <rPr>
        <sz val="9"/>
        <rFont val="Arial"/>
        <family val="2"/>
      </rPr>
      <t>Come vengono identificati e controllati questi veicoli?</t>
    </r>
  </si>
  <si>
    <r>
      <rPr>
        <sz val="9"/>
        <color indexed="8"/>
        <rFont val="Arial"/>
        <family val="2"/>
      </rPr>
      <t>-</t>
    </r>
  </si>
  <si>
    <t>Badge</t>
  </si>
  <si>
    <r>
      <rPr>
        <sz val="9"/>
        <rFont val="Arial"/>
        <family val="2"/>
      </rPr>
      <t>d)</t>
    </r>
  </si>
  <si>
    <r>
      <rPr>
        <sz val="9"/>
        <rFont val="Arial"/>
        <family val="2"/>
      </rPr>
      <t>L’ingresso e l’uscita dall’area dell’impresa vengono documentati?</t>
    </r>
  </si>
  <si>
    <r>
      <rPr>
        <sz val="9"/>
        <color indexed="8"/>
        <rFont val="Arial"/>
        <family val="2"/>
      </rPr>
      <t>-</t>
    </r>
  </si>
  <si>
    <r>
      <rPr>
        <sz val="9"/>
        <rFont val="Arial"/>
        <family val="2"/>
      </rPr>
      <t>e)</t>
    </r>
  </si>
  <si>
    <r>
      <rPr>
        <sz val="9"/>
        <rFont val="Arial"/>
        <family val="2"/>
      </rPr>
      <t>Se sì, in che modo?</t>
    </r>
  </si>
  <si>
    <r>
      <rPr>
        <sz val="9"/>
        <color indexed="8"/>
        <rFont val="Arial"/>
        <family val="2"/>
      </rPr>
      <t>-</t>
    </r>
  </si>
  <si>
    <t>Badge</t>
  </si>
  <si>
    <r>
      <rPr>
        <sz val="9"/>
        <rFont val="Arial"/>
        <family val="2"/>
      </rPr>
      <t>f)</t>
    </r>
  </si>
  <si>
    <r>
      <rPr>
        <sz val="9"/>
        <rFont val="Arial"/>
        <family val="2"/>
      </rPr>
      <t>Cosa succede in caso di irregolarità?</t>
    </r>
  </si>
  <si>
    <r>
      <rPr>
        <sz val="9"/>
        <color indexed="8"/>
        <rFont val="Arial"/>
        <family val="2"/>
      </rPr>
      <t>6.3.2</t>
    </r>
  </si>
  <si>
    <r>
      <rPr>
        <sz val="9"/>
        <rFont val="Arial"/>
        <family val="2"/>
      </rPr>
      <t>g</t>
    </r>
  </si>
  <si>
    <r>
      <rPr>
        <sz val="9"/>
        <rFont val="Arial"/>
        <family val="2"/>
      </rPr>
      <t>A chi e come vengono comunicate eventuali misure?</t>
    </r>
  </si>
  <si>
    <r>
      <rPr>
        <sz val="9"/>
        <color indexed="8"/>
        <rFont val="Arial"/>
        <family val="2"/>
      </rPr>
      <t>6.3.2</t>
    </r>
  </si>
  <si>
    <r>
      <rPr>
        <sz val="9"/>
        <rFont val="Arial"/>
        <family val="2"/>
      </rPr>
      <t>5.02.2 a)</t>
    </r>
  </si>
  <si>
    <r>
      <rPr>
        <sz val="9"/>
        <rFont val="Arial"/>
        <family val="2"/>
      </rPr>
      <t>I veicoli privati possono essere parcheggiati nell’area dell’impresa?</t>
    </r>
  </si>
  <si>
    <r>
      <rPr>
        <sz val="9"/>
        <color indexed="8"/>
        <rFont val="Arial"/>
        <family val="2"/>
      </rPr>
      <t>6.2.5</t>
    </r>
  </si>
  <si>
    <t>nein</t>
  </si>
  <si>
    <r>
      <rPr>
        <sz val="9"/>
        <rFont val="Arial"/>
        <family val="2"/>
      </rPr>
      <t>b)</t>
    </r>
  </si>
  <si>
    <r>
      <rPr>
        <sz val="9"/>
        <rFont val="Arial"/>
        <family val="2"/>
      </rPr>
      <t>Vi sono eccezioni?</t>
    </r>
  </si>
  <si>
    <r>
      <rPr>
        <sz val="9"/>
        <color indexed="8"/>
        <rFont val="Arial"/>
        <family val="2"/>
      </rPr>
      <t>6.2.5</t>
    </r>
  </si>
  <si>
    <r>
      <rPr>
        <sz val="9"/>
        <rFont val="Arial"/>
        <family val="2"/>
      </rPr>
      <t>c)</t>
    </r>
  </si>
  <si>
    <r>
      <rPr>
        <sz val="9"/>
        <rFont val="Arial"/>
        <family val="2"/>
      </rPr>
      <t>Se sì, per chi?</t>
    </r>
  </si>
  <si>
    <r>
      <rPr>
        <sz val="9"/>
        <color indexed="8"/>
        <rFont val="Arial"/>
        <family val="2"/>
      </rPr>
      <t>6.2.5</t>
    </r>
  </si>
  <si>
    <r>
      <rPr>
        <sz val="9"/>
        <rFont val="Arial"/>
        <family val="2"/>
      </rPr>
      <t>d)</t>
    </r>
  </si>
  <si>
    <r>
      <rPr>
        <sz val="9"/>
        <rFont val="Arial"/>
        <family val="2"/>
      </rPr>
      <t>Chi rilascia eventuali autorizzazioni?</t>
    </r>
  </si>
  <si>
    <r>
      <rPr>
        <sz val="9"/>
        <color indexed="8"/>
        <rFont val="Arial"/>
        <family val="2"/>
      </rPr>
      <t>6.2.5</t>
    </r>
  </si>
  <si>
    <r>
      <rPr>
        <sz val="9"/>
        <rFont val="Arial"/>
        <family val="2"/>
      </rPr>
      <t>e)</t>
    </r>
  </si>
  <si>
    <r>
      <rPr>
        <sz val="9"/>
        <rFont val="Arial"/>
        <family val="2"/>
      </rPr>
      <t>Come vengono identificati e controllati questi veicoli?</t>
    </r>
  </si>
  <si>
    <r>
      <rPr>
        <sz val="9"/>
        <color indexed="8"/>
        <rFont val="Arial"/>
        <family val="2"/>
      </rPr>
      <t>-</t>
    </r>
  </si>
  <si>
    <t>Badge</t>
  </si>
  <si>
    <r>
      <rPr>
        <sz val="9"/>
        <rFont val="Arial"/>
        <family val="2"/>
      </rPr>
      <t>5.02.3 a)</t>
    </r>
  </si>
  <si>
    <r>
      <rPr>
        <sz val="9"/>
        <color indexed="8"/>
        <rFont val="Arial"/>
        <family val="2"/>
      </rPr>
      <t>Come vengono identificati i collaboratori?</t>
    </r>
  </si>
  <si>
    <r>
      <rPr>
        <sz val="9"/>
        <color indexed="8"/>
        <rFont val="Arial"/>
        <family val="2"/>
      </rPr>
      <t>6.3.1</t>
    </r>
  </si>
  <si>
    <r>
      <rPr>
        <sz val="9"/>
        <rFont val="Arial"/>
        <family val="2"/>
      </rPr>
      <t>b)</t>
    </r>
  </si>
  <si>
    <r>
      <rPr>
        <sz val="9"/>
        <color indexed="8"/>
        <rFont val="Arial"/>
        <family val="2"/>
      </rPr>
      <t>Vi sono diverse autorizzazioni di accesso per i collaboratori?</t>
    </r>
  </si>
  <si>
    <r>
      <rPr>
        <sz val="9"/>
        <color indexed="8"/>
        <rFont val="Arial"/>
        <family val="2"/>
      </rPr>
      <t>-</t>
    </r>
  </si>
  <si>
    <r>
      <rPr>
        <sz val="9"/>
        <rFont val="Arial"/>
        <family val="2"/>
      </rPr>
      <t>c)</t>
    </r>
  </si>
  <si>
    <r>
      <rPr>
        <sz val="9"/>
        <rFont val="Arial"/>
        <family val="2"/>
      </rPr>
      <t>Se sì, quali?</t>
    </r>
  </si>
  <si>
    <r>
      <rPr>
        <sz val="9"/>
        <color indexed="8"/>
        <rFont val="Arial"/>
        <family val="2"/>
      </rPr>
      <t>-</t>
    </r>
  </si>
  <si>
    <r>
      <rPr>
        <sz val="9"/>
        <rFont val="Arial"/>
        <family val="2"/>
      </rPr>
      <t>d)</t>
    </r>
  </si>
  <si>
    <r>
      <rPr>
        <sz val="9"/>
        <rFont val="Arial"/>
        <family val="2"/>
      </rPr>
      <t>Come vengono attuate (p. es. impianti tecnici)?</t>
    </r>
  </si>
  <si>
    <r>
      <rPr>
        <sz val="9"/>
        <color indexed="8"/>
        <rFont val="Arial"/>
        <family val="2"/>
      </rPr>
      <t>-</t>
    </r>
  </si>
  <si>
    <r>
      <rPr>
        <sz val="9"/>
        <rFont val="Arial"/>
        <family val="2"/>
      </rPr>
      <t>e)</t>
    </r>
  </si>
  <si>
    <r>
      <rPr>
        <sz val="9"/>
        <color indexed="8"/>
        <rFont val="Arial"/>
        <family val="2"/>
      </rPr>
      <t>Chi rilascia le autorizzazioni?</t>
    </r>
  </si>
  <si>
    <r>
      <rPr>
        <sz val="9"/>
        <color indexed="8"/>
        <rFont val="Arial"/>
        <family val="2"/>
      </rPr>
      <t>6.3.1</t>
    </r>
  </si>
  <si>
    <r>
      <rPr>
        <sz val="9"/>
        <rFont val="Arial"/>
        <family val="2"/>
      </rPr>
      <t>f)</t>
    </r>
  </si>
  <si>
    <r>
      <rPr>
        <sz val="9"/>
        <rFont val="Arial"/>
        <family val="2"/>
      </rPr>
      <t>Cosa succede in caso di smarrimento di chiavi, badge, documenti di legittimazione per visitatori ecc.?</t>
    </r>
  </si>
  <si>
    <r>
      <rPr>
        <sz val="9"/>
        <color indexed="8"/>
        <rFont val="Arial"/>
        <family val="2"/>
      </rPr>
      <t>-</t>
    </r>
  </si>
  <si>
    <r>
      <rPr>
        <sz val="9"/>
        <rFont val="Arial"/>
        <family val="2"/>
      </rPr>
      <t>5.02.4 a)</t>
    </r>
  </si>
  <si>
    <r>
      <rPr>
        <sz val="9"/>
        <rFont val="Arial"/>
        <family val="2"/>
      </rPr>
      <t>Come vengono identificati gli esterni (visitatori, fornitori ecc.)?</t>
    </r>
  </si>
  <si>
    <r>
      <rPr>
        <sz val="9"/>
        <color indexed="8"/>
        <rFont val="Arial"/>
        <family val="2"/>
      </rPr>
      <t>6.3.1</t>
    </r>
  </si>
  <si>
    <r>
      <rPr>
        <sz val="9"/>
        <rFont val="Arial"/>
        <family val="2"/>
      </rPr>
      <t>b)</t>
    </r>
  </si>
  <si>
    <r>
      <rPr>
        <sz val="9"/>
        <rFont val="Arial"/>
        <family val="2"/>
      </rPr>
      <t>Vi sono disposizioni particolari per installatori, operai ecc?</t>
    </r>
  </si>
  <si>
    <r>
      <rPr>
        <sz val="9"/>
        <color indexed="8"/>
        <rFont val="Arial"/>
        <family val="2"/>
      </rPr>
      <t>-</t>
    </r>
  </si>
  <si>
    <r>
      <rPr>
        <sz val="9"/>
        <rFont val="Arial"/>
        <family val="2"/>
      </rPr>
      <t>c)</t>
    </r>
  </si>
  <si>
    <r>
      <rPr>
        <sz val="9"/>
        <rFont val="Arial"/>
        <family val="2"/>
      </rPr>
      <t>Come sono disciplinati la registrazioni e l’accesso degli esterni?</t>
    </r>
  </si>
  <si>
    <r>
      <rPr>
        <sz val="9"/>
        <color indexed="8"/>
        <rFont val="Arial"/>
        <family val="2"/>
      </rPr>
      <t>-</t>
    </r>
  </si>
  <si>
    <r>
      <rPr>
        <sz val="9"/>
        <rFont val="Arial"/>
        <family val="2"/>
      </rPr>
      <t>d)</t>
    </r>
  </si>
  <si>
    <r>
      <rPr>
        <sz val="9"/>
        <rFont val="Arial"/>
        <family val="2"/>
      </rPr>
      <t>Gli esterni possono muoversi liberamente nell’impresa?</t>
    </r>
  </si>
  <si>
    <r>
      <rPr>
        <sz val="9"/>
        <color indexed="8"/>
        <rFont val="Arial"/>
        <family val="2"/>
      </rPr>
      <t>-</t>
    </r>
  </si>
  <si>
    <r>
      <rPr>
        <sz val="9"/>
        <rFont val="Arial"/>
        <family val="2"/>
      </rPr>
      <t>e)</t>
    </r>
  </si>
  <si>
    <r>
      <rPr>
        <sz val="9"/>
        <rFont val="Arial"/>
        <family val="2"/>
      </rPr>
      <t>Se sì, in quali zone?</t>
    </r>
  </si>
  <si>
    <r>
      <rPr>
        <sz val="9"/>
        <color indexed="8"/>
        <rFont val="Arial"/>
        <family val="2"/>
      </rPr>
      <t>-</t>
    </r>
  </si>
  <si>
    <r>
      <rPr>
        <sz val="9"/>
        <rFont val="Arial"/>
        <family val="2"/>
      </rPr>
      <t>5.02.5</t>
    </r>
  </si>
  <si>
    <r>
      <rPr>
        <sz val="9"/>
        <rFont val="Arial"/>
        <family val="2"/>
      </rPr>
      <t>Cosa succede in caso di intrusioni illecite nell’area o nei locali dell’impresa. Esistono regolamentazioni scritte?</t>
    </r>
  </si>
  <si>
    <r>
      <rPr>
        <sz val="9"/>
        <color indexed="8"/>
        <rFont val="Arial"/>
        <family val="2"/>
      </rPr>
      <t>6.3.2</t>
    </r>
  </si>
  <si>
    <r>
      <rPr>
        <sz val="9"/>
        <rFont val="Arial"/>
        <family val="2"/>
      </rPr>
      <t>5.02.6 a)</t>
    </r>
  </si>
  <si>
    <r>
      <rPr>
        <sz val="9"/>
        <rFont val="Arial"/>
        <family val="2"/>
      </rPr>
      <t xml:space="preserve">Nell’area dell’impresa sono insediate imprese terze? </t>
    </r>
  </si>
  <si>
    <r>
      <rPr>
        <sz val="9"/>
        <color indexed="8"/>
        <rFont val="Arial"/>
        <family val="2"/>
      </rPr>
      <t>6.3.4</t>
    </r>
  </si>
  <si>
    <r>
      <rPr>
        <sz val="9"/>
        <rFont val="Arial"/>
        <family val="2"/>
      </rPr>
      <t>b)</t>
    </r>
  </si>
  <si>
    <r>
      <rPr>
        <sz val="9"/>
        <rFont val="Arial"/>
        <family val="2"/>
      </rPr>
      <t>Se sì, quali?</t>
    </r>
  </si>
  <si>
    <r>
      <rPr>
        <sz val="9"/>
        <color indexed="8"/>
        <rFont val="Arial"/>
        <family val="2"/>
      </rPr>
      <t>6.3.4</t>
    </r>
  </si>
  <si>
    <r>
      <rPr>
        <sz val="9"/>
        <rFont val="Arial"/>
        <family val="2"/>
      </rPr>
      <t>c)</t>
    </r>
  </si>
  <si>
    <r>
      <rPr>
        <sz val="9"/>
        <rFont val="Arial"/>
        <family val="2"/>
      </rPr>
      <t>I membri delle imprese terze possono muoversi liberamente nei locali dell’impresa?</t>
    </r>
  </si>
  <si>
    <r>
      <rPr>
        <sz val="9"/>
        <color indexed="8"/>
        <rFont val="Arial"/>
        <family val="2"/>
      </rPr>
      <t>-</t>
    </r>
  </si>
  <si>
    <r>
      <rPr>
        <sz val="9"/>
        <rFont val="Arial"/>
        <family val="2"/>
      </rPr>
      <t>d)</t>
    </r>
  </si>
  <si>
    <r>
      <rPr>
        <sz val="9"/>
        <rFont val="Arial"/>
        <family val="2"/>
      </rPr>
      <t>Se sì, in quali zone?</t>
    </r>
  </si>
  <si>
    <r>
      <rPr>
        <sz val="9"/>
        <color indexed="8"/>
        <rFont val="Arial"/>
        <family val="2"/>
      </rPr>
      <t>-</t>
    </r>
  </si>
  <si>
    <r>
      <rPr>
        <b/>
        <sz val="9"/>
        <rFont val="Arial"/>
        <family val="2"/>
      </rPr>
      <t>5.03</t>
    </r>
  </si>
  <si>
    <r>
      <rPr>
        <b/>
        <sz val="9"/>
        <rFont val="Arial"/>
        <family val="2"/>
      </rPr>
      <t>Sicurezza fisica</t>
    </r>
  </si>
  <si>
    <r>
      <rPr>
        <sz val="9"/>
        <rFont val="Arial"/>
        <family val="2"/>
      </rPr>
      <t>5.03.1</t>
    </r>
  </si>
  <si>
    <r>
      <rPr>
        <sz val="9"/>
        <rFont val="Arial"/>
        <family val="2"/>
      </rPr>
      <t>Come viene messa in sicurezza l</t>
    </r>
    <r>
      <rPr>
        <sz val="9"/>
        <rFont val="Arial"/>
        <family val="2"/>
      </rPr>
      <t>'area dell</t>
    </r>
    <r>
      <rPr>
        <sz val="9"/>
        <rFont val="Arial"/>
        <family val="2"/>
      </rPr>
      <t>'impresa verso l</t>
    </r>
    <r>
      <rPr>
        <sz val="9"/>
        <rFont val="Arial"/>
        <family val="2"/>
      </rPr>
      <t>'esterno (p. es. recinzioni, videosorveglianza, sensori, servizio di sorveglianza)?</t>
    </r>
  </si>
  <si>
    <r>
      <rPr>
        <sz val="9"/>
        <color indexed="8"/>
        <rFont val="Arial"/>
        <family val="2"/>
      </rPr>
      <t>6.2.1</t>
    </r>
  </si>
  <si>
    <r>
      <rPr>
        <sz val="9"/>
        <rFont val="Arial"/>
        <family val="2"/>
      </rPr>
      <t>5.03.2 a)</t>
    </r>
  </si>
  <si>
    <r>
      <rPr>
        <sz val="9"/>
        <rFont val="Arial"/>
        <family val="2"/>
      </rPr>
      <t>La sicurezza delle recinzioni e dell’edificio è controllata?</t>
    </r>
  </si>
  <si>
    <r>
      <rPr>
        <sz val="9"/>
        <color indexed="8"/>
        <rFont val="Arial"/>
        <family val="2"/>
      </rPr>
      <t>6.2.1</t>
    </r>
  </si>
  <si>
    <r>
      <rPr>
        <sz val="9"/>
        <rFont val="Arial"/>
        <family val="2"/>
      </rPr>
      <t>b)</t>
    </r>
  </si>
  <si>
    <r>
      <rPr>
        <sz val="9"/>
        <rFont val="Arial"/>
        <family val="2"/>
      </rPr>
      <t>Se sì, da parte di chi?</t>
    </r>
  </si>
  <si>
    <r>
      <rPr>
        <sz val="9"/>
        <rFont val="Arial"/>
        <family val="2"/>
      </rPr>
      <t>Nel caso di fornitore esterno di prestazioni:</t>
    </r>
    <r>
      <rPr>
        <sz val="9"/>
        <rFont val="Arial"/>
        <family val="2"/>
      </rPr>
      <t xml:space="preserve">
</t>
    </r>
    <r>
      <rPr>
        <sz val="9"/>
        <rFont val="Arial"/>
        <family val="2"/>
      </rPr>
      <t xml:space="preserve">
</t>
    </r>
    <r>
      <rPr>
        <sz val="9"/>
        <rFont val="Arial"/>
        <family val="2"/>
      </rPr>
      <t>Si prega di aggiungere queste informazioni all’elenco dei partner commerciali e fornitori di prestazioni.</t>
    </r>
  </si>
  <si>
    <r>
      <rPr>
        <sz val="9"/>
        <color indexed="8"/>
        <rFont val="Arial"/>
        <family val="2"/>
      </rPr>
      <t>-</t>
    </r>
  </si>
  <si>
    <r>
      <rPr>
        <sz val="9"/>
        <rFont val="Arial"/>
        <family val="2"/>
      </rPr>
      <t>c)</t>
    </r>
  </si>
  <si>
    <r>
      <rPr>
        <sz val="9"/>
        <rFont val="Arial"/>
        <family val="2"/>
      </rPr>
      <t>Con quale frequenza?</t>
    </r>
  </si>
  <si>
    <r>
      <rPr>
        <sz val="9"/>
        <color indexed="8"/>
        <rFont val="Arial"/>
        <family val="2"/>
      </rPr>
      <t>-</t>
    </r>
  </si>
  <si>
    <r>
      <rPr>
        <sz val="9"/>
        <rFont val="Arial"/>
        <family val="2"/>
      </rPr>
      <t>d)</t>
    </r>
  </si>
  <si>
    <r>
      <rPr>
        <sz val="9"/>
        <rFont val="Arial"/>
        <family val="2"/>
      </rPr>
      <t>Come vengono documentati i controlli e i relativi risultati?</t>
    </r>
  </si>
  <si>
    <r>
      <rPr>
        <sz val="9"/>
        <color indexed="8"/>
        <rFont val="Arial"/>
        <family val="2"/>
      </rPr>
      <t>-</t>
    </r>
  </si>
  <si>
    <r>
      <rPr>
        <sz val="9"/>
        <rFont val="Arial"/>
        <family val="2"/>
      </rPr>
      <t>5.03.3</t>
    </r>
  </si>
  <si>
    <r>
      <rPr>
        <sz val="9"/>
        <rFont val="Arial"/>
        <family val="2"/>
      </rPr>
      <t xml:space="preserve">Allegare planimetria + </t>
    </r>
    <r>
      <rPr>
        <b/>
        <sz val="9"/>
        <rFont val="Arial"/>
        <family val="2"/>
      </rPr>
      <t>Panoramica dettagliata delle sedi</t>
    </r>
  </si>
  <si>
    <r>
      <rPr>
        <sz val="9"/>
        <color indexed="8"/>
        <rFont val="Arial"/>
        <family val="2"/>
      </rPr>
      <t>6.2.2</t>
    </r>
  </si>
  <si>
    <r>
      <rPr>
        <sz val="9"/>
        <rFont val="Arial"/>
        <family val="2"/>
      </rPr>
      <t>5.03.4</t>
    </r>
  </si>
  <si>
    <r>
      <rPr>
        <sz val="9"/>
        <rFont val="Arial"/>
        <family val="2"/>
      </rPr>
      <t>Come vengono sorvegliati?</t>
    </r>
  </si>
  <si>
    <r>
      <rPr>
        <sz val="9"/>
        <color indexed="8"/>
        <rFont val="Arial"/>
        <family val="2"/>
      </rPr>
      <t>6.2.2</t>
    </r>
  </si>
  <si>
    <r>
      <rPr>
        <sz val="9"/>
        <rFont val="Arial"/>
        <family val="2"/>
      </rPr>
      <t>5.03.5</t>
    </r>
  </si>
  <si>
    <r>
      <rPr>
        <b/>
        <sz val="9"/>
        <rFont val="Arial"/>
        <family val="2"/>
      </rPr>
      <t xml:space="preserve">Panoramica dettagliata delle sedi </t>
    </r>
    <r>
      <rPr>
        <sz val="9"/>
        <rFont val="Arial"/>
        <family val="2"/>
      </rPr>
      <t xml:space="preserve">(se un richiedente ha più di una sede) </t>
    </r>
    <r>
      <rPr>
        <sz val="9"/>
        <rFont val="Arial"/>
        <family val="2"/>
      </rPr>
      <t xml:space="preserve">
</t>
    </r>
    <r>
      <rPr>
        <sz val="9"/>
        <rFont val="Arial"/>
        <family val="2"/>
      </rPr>
      <t xml:space="preserve">
</t>
    </r>
    <r>
      <rPr>
        <sz val="9"/>
        <rFont val="Arial"/>
        <family val="2"/>
      </rPr>
      <t>Si prega di completare queste informazioni nell</t>
    </r>
    <r>
      <rPr>
        <sz val="9"/>
        <rFont val="Arial"/>
        <family val="2"/>
      </rPr>
      <t>'apposita lista.</t>
    </r>
    <r>
      <rPr>
        <sz val="9"/>
        <rFont val="Arial"/>
        <family val="2"/>
      </rPr>
      <t xml:space="preserve">
</t>
    </r>
    <r>
      <rPr>
        <sz val="9"/>
        <rFont val="Arial"/>
        <family val="2"/>
      </rPr>
      <t xml:space="preserve">
</t>
    </r>
    <r>
      <rPr>
        <sz val="9"/>
        <rFont val="Arial"/>
        <family val="2"/>
      </rPr>
      <t>Le indicazioni si trovano al numero 3.2.5 delle spiegazioni AEO relative alla domanda e al questionario di autovalutazione.</t>
    </r>
  </si>
  <si>
    <r>
      <rPr>
        <sz val="9"/>
        <color indexed="8"/>
        <rFont val="Arial"/>
        <family val="2"/>
      </rPr>
      <t>6.2.2</t>
    </r>
  </si>
  <si>
    <r>
      <rPr>
        <sz val="9"/>
        <rFont val="Arial"/>
        <family val="2"/>
      </rPr>
      <t>5.03.6</t>
    </r>
  </si>
  <si>
    <r>
      <rPr>
        <sz val="9"/>
        <rFont val="Arial"/>
        <family val="2"/>
      </rPr>
      <t>Quali dispositivi di chiusura vi sono agli accessi, alle entrate e alle finestre?</t>
    </r>
  </si>
  <si>
    <r>
      <rPr>
        <b/>
        <sz val="9"/>
        <rFont val="Arial"/>
        <family val="2"/>
      </rPr>
      <t xml:space="preserve">Panoramica dettagliata delle sedi </t>
    </r>
    <r>
      <rPr>
        <sz val="9"/>
        <rFont val="Arial"/>
        <family val="2"/>
      </rPr>
      <t xml:space="preserve">(se un richiedente ha più di una sede) </t>
    </r>
    <r>
      <rPr>
        <sz val="9"/>
        <rFont val="Arial"/>
        <family val="2"/>
      </rPr>
      <t xml:space="preserve">
</t>
    </r>
    <r>
      <rPr>
        <sz val="9"/>
        <rFont val="Arial"/>
        <family val="2"/>
      </rPr>
      <t xml:space="preserve">
</t>
    </r>
    <r>
      <rPr>
        <sz val="9"/>
        <rFont val="Arial"/>
        <family val="2"/>
      </rPr>
      <t>Si prega di completare queste informazioni nell</t>
    </r>
    <r>
      <rPr>
        <sz val="9"/>
        <rFont val="Arial"/>
        <family val="2"/>
      </rPr>
      <t>'apposita lista.</t>
    </r>
  </si>
  <si>
    <r>
      <rPr>
        <sz val="9"/>
        <color indexed="8"/>
        <rFont val="Arial"/>
        <family val="2"/>
      </rPr>
      <t>-</t>
    </r>
  </si>
  <si>
    <r>
      <rPr>
        <sz val="9"/>
        <rFont val="Arial"/>
        <family val="2"/>
      </rPr>
      <t>5.03.7</t>
    </r>
  </si>
  <si>
    <r>
      <rPr>
        <sz val="9"/>
        <rFont val="Arial"/>
        <family val="2"/>
      </rPr>
      <t>Quali superfici, come piazzali di trasbordo, accessi, entrate, finestre e parcheggi, sono illuminate?</t>
    </r>
  </si>
  <si>
    <r>
      <rPr>
        <sz val="9"/>
        <color indexed="8"/>
        <rFont val="Arial"/>
        <family val="2"/>
      </rPr>
      <t>6.2.3</t>
    </r>
  </si>
  <si>
    <r>
      <rPr>
        <sz val="9"/>
        <rFont val="Arial"/>
        <family val="2"/>
      </rPr>
      <t>5.03.8 a)</t>
    </r>
  </si>
  <si>
    <r>
      <rPr>
        <sz val="9"/>
        <rFont val="Arial"/>
        <family val="2"/>
      </rPr>
      <t>Com’è disciplinata la gestione delle chiavi nell’impresa?</t>
    </r>
  </si>
  <si>
    <r>
      <rPr>
        <sz val="9"/>
        <color indexed="8"/>
        <rFont val="Arial"/>
        <family val="2"/>
      </rPr>
      <t>6.2.4</t>
    </r>
  </si>
  <si>
    <r>
      <rPr>
        <sz val="9"/>
        <rFont val="Arial"/>
        <family val="2"/>
      </rPr>
      <t>b)</t>
    </r>
  </si>
  <si>
    <r>
      <rPr>
        <sz val="9"/>
        <rFont val="Arial"/>
        <family val="2"/>
      </rPr>
      <t>Esiste una documentazione in merito?</t>
    </r>
  </si>
  <si>
    <r>
      <rPr>
        <sz val="9"/>
        <color indexed="8"/>
        <rFont val="Arial"/>
        <family val="2"/>
      </rPr>
      <t>6.2.4</t>
    </r>
  </si>
  <si>
    <r>
      <rPr>
        <sz val="9"/>
        <rFont val="Arial"/>
        <family val="2"/>
      </rPr>
      <t>5.03.9 a)</t>
    </r>
  </si>
  <si>
    <r>
      <rPr>
        <sz val="9"/>
        <rFont val="Arial"/>
        <family val="2"/>
      </rPr>
      <t>Determinati locali sono protetti in modo particolare?</t>
    </r>
  </si>
  <si>
    <r>
      <rPr>
        <b/>
        <sz val="9"/>
        <color indexed="8"/>
        <rFont val="Arial"/>
        <family val="2"/>
      </rPr>
      <t>-</t>
    </r>
  </si>
  <si>
    <r>
      <rPr>
        <sz val="9"/>
        <rFont val="Arial"/>
        <family val="2"/>
      </rPr>
      <t>b)</t>
    </r>
  </si>
  <si>
    <r>
      <rPr>
        <sz val="9"/>
        <rFont val="Arial"/>
        <family val="2"/>
      </rPr>
      <t>Se sì, quali?</t>
    </r>
  </si>
  <si>
    <r>
      <rPr>
        <b/>
        <sz val="9"/>
        <color indexed="8"/>
        <rFont val="Arial"/>
        <family val="2"/>
      </rPr>
      <t>-</t>
    </r>
  </si>
  <si>
    <r>
      <rPr>
        <sz val="9"/>
        <rFont val="Arial"/>
        <family val="2"/>
      </rPr>
      <t>c)</t>
    </r>
  </si>
  <si>
    <r>
      <rPr>
        <sz val="9"/>
        <rFont val="Arial"/>
        <family val="2"/>
      </rPr>
      <t>E come?</t>
    </r>
  </si>
  <si>
    <r>
      <rPr>
        <b/>
        <sz val="9"/>
        <color indexed="8"/>
        <rFont val="Arial"/>
        <family val="2"/>
      </rPr>
      <t>-</t>
    </r>
  </si>
  <si>
    <r>
      <rPr>
        <b/>
        <sz val="9"/>
        <rFont val="Arial"/>
        <family val="2"/>
      </rPr>
      <t>5.04</t>
    </r>
  </si>
  <si>
    <r>
      <rPr>
        <b/>
        <sz val="9"/>
        <rFont val="Arial"/>
        <family val="2"/>
      </rPr>
      <t>Unità di carico (p. es. container, casse mobili, box di trasporto, veicoli)</t>
    </r>
  </si>
  <si>
    <r>
      <rPr>
        <sz val="9"/>
        <rFont val="Arial"/>
        <family val="2"/>
      </rPr>
      <t>5.04.1 a)</t>
    </r>
  </si>
  <si>
    <r>
      <rPr>
        <sz val="9"/>
        <rFont val="Arial"/>
        <family val="2"/>
      </rPr>
      <t>Per accedere alle unità di carico vi sono determinate regole o restrizioni?</t>
    </r>
  </si>
  <si>
    <r>
      <rPr>
        <sz val="9"/>
        <color indexed="8"/>
        <rFont val="Arial"/>
        <family val="2"/>
      </rPr>
      <t>6.4.1</t>
    </r>
  </si>
  <si>
    <t>ja</t>
  </si>
  <si>
    <r>
      <rPr>
        <sz val="9"/>
        <rFont val="Arial"/>
        <family val="2"/>
      </rPr>
      <t>b)</t>
    </r>
  </si>
  <si>
    <r>
      <rPr>
        <sz val="9"/>
        <rFont val="Arial"/>
        <family val="2"/>
      </rPr>
      <t>Se sì, come vengono applicate?</t>
    </r>
  </si>
  <si>
    <r>
      <rPr>
        <sz val="9"/>
        <color indexed="8"/>
        <rFont val="Arial"/>
        <family val="2"/>
      </rPr>
      <t>6.4.1</t>
    </r>
  </si>
  <si>
    <r>
      <rPr>
        <sz val="9"/>
        <rFont val="Arial"/>
        <family val="2"/>
      </rPr>
      <t>5.04.2</t>
    </r>
  </si>
  <si>
    <r>
      <rPr>
        <sz val="9"/>
        <rFont val="Arial"/>
        <family val="2"/>
      </rPr>
      <t>Descrivere brevemente le misure che servono per impedire l’accesso non autorizzato o le manipolazioni alle unità di carico, in particolare in caso di immagazzinamento aperto (sorveglianza costante, formazione dei collaboratori, sensibilizzazione per quanto riguarda i rischi, sigilli e istruzioni in caso di intrusione illecita).</t>
    </r>
  </si>
  <si>
    <r>
      <rPr>
        <sz val="9"/>
        <color indexed="8"/>
        <rFont val="Arial"/>
        <family val="2"/>
      </rPr>
      <t>6.4.2</t>
    </r>
  </si>
  <si>
    <r>
      <rPr>
        <sz val="9"/>
        <rFont val="Arial"/>
        <family val="2"/>
      </rPr>
      <t>5.04.3 a)</t>
    </r>
  </si>
  <si>
    <r>
      <rPr>
        <sz val="9"/>
        <rFont val="Arial"/>
        <family val="2"/>
      </rPr>
      <t>Le unità di carico, i veicoli e/o le merci vengono sigillati o piombati al momento della spedizione?</t>
    </r>
  </si>
  <si>
    <r>
      <rPr>
        <sz val="9"/>
        <color indexed="8"/>
        <rFont val="Arial"/>
        <family val="2"/>
      </rPr>
      <t>6.4.3</t>
    </r>
  </si>
  <si>
    <r>
      <rPr>
        <sz val="9"/>
        <rFont val="Arial"/>
        <family val="2"/>
      </rPr>
      <t>b)</t>
    </r>
  </si>
  <si>
    <r>
      <rPr>
        <sz val="9"/>
        <rFont val="Arial"/>
        <family val="2"/>
      </rPr>
      <t>Se sì, da parte di chi?</t>
    </r>
  </si>
  <si>
    <r>
      <rPr>
        <sz val="9"/>
        <color indexed="8"/>
        <rFont val="Arial"/>
        <family val="2"/>
      </rPr>
      <t>-</t>
    </r>
  </si>
  <si>
    <r>
      <rPr>
        <sz val="9"/>
        <rFont val="Arial"/>
        <family val="2"/>
      </rPr>
      <t>c)</t>
    </r>
  </si>
  <si>
    <r>
      <rPr>
        <sz val="9"/>
        <rFont val="Arial"/>
        <family val="2"/>
      </rPr>
      <t>Con quali sigilli o piombi?</t>
    </r>
  </si>
  <si>
    <r>
      <rPr>
        <sz val="9"/>
        <color indexed="8"/>
        <rFont val="Arial"/>
        <family val="2"/>
      </rPr>
      <t>6.4.3</t>
    </r>
  </si>
  <si>
    <r>
      <rPr>
        <sz val="9"/>
        <rFont val="Arial"/>
        <family val="2"/>
      </rPr>
      <t>d)</t>
    </r>
  </si>
  <si>
    <r>
      <rPr>
        <sz val="9"/>
        <rFont val="Arial"/>
        <family val="2"/>
      </rPr>
      <t>I sigilli o piombi vengono menzionati nei documenti di trasporto?</t>
    </r>
  </si>
  <si>
    <r>
      <rPr>
        <b/>
        <sz val="9"/>
        <color indexed="8"/>
        <rFont val="Arial"/>
        <family val="2"/>
      </rPr>
      <t>-</t>
    </r>
  </si>
  <si>
    <r>
      <rPr>
        <sz val="9"/>
        <rFont val="Arial"/>
        <family val="2"/>
      </rPr>
      <t>e)</t>
    </r>
  </si>
  <si>
    <r>
      <rPr>
        <sz val="9"/>
        <rFont val="Arial"/>
        <family val="2"/>
      </rPr>
      <t>Se sì, in quali?</t>
    </r>
  </si>
  <si>
    <r>
      <rPr>
        <b/>
        <sz val="9"/>
        <color indexed="8"/>
        <rFont val="Arial"/>
        <family val="2"/>
      </rPr>
      <t>-</t>
    </r>
  </si>
  <si>
    <t>CMR</t>
  </si>
  <si>
    <r>
      <rPr>
        <sz val="9"/>
        <rFont val="Arial"/>
        <family val="2"/>
      </rPr>
      <t>f)</t>
    </r>
  </si>
  <si>
    <r>
      <rPr>
        <sz val="9"/>
        <rFont val="Arial"/>
        <family val="2"/>
      </rPr>
      <t>Se non vengono utilizzati sigilli né piombi, quali misure vengono adottate per impedire la manipolazione delle merci?</t>
    </r>
  </si>
  <si>
    <r>
      <rPr>
        <sz val="9"/>
        <color indexed="8"/>
        <rFont val="Arial"/>
        <family val="2"/>
      </rPr>
      <t>6.4.3</t>
    </r>
  </si>
  <si>
    <r>
      <rPr>
        <b/>
        <sz val="9"/>
        <rFont val="Arial"/>
        <family val="2"/>
      </rPr>
      <t>5.05</t>
    </r>
  </si>
  <si>
    <r>
      <rPr>
        <b/>
        <sz val="9"/>
        <rFont val="Arial"/>
        <family val="2"/>
      </rPr>
      <t>Processi logistici</t>
    </r>
  </si>
  <si>
    <r>
      <rPr>
        <sz val="9"/>
        <color indexed="8"/>
        <rFont val="Arial"/>
        <family val="2"/>
      </rPr>
      <t>5.05.1 a)</t>
    </r>
  </si>
  <si>
    <r>
      <rPr>
        <sz val="9"/>
        <rFont val="Arial"/>
        <family val="2"/>
      </rPr>
      <t xml:space="preserve">Quali sono i criteri per la scelta dei partner logistici (trasportatori, addetti alla logistica del deposito, agenti doganali ecc.)? </t>
    </r>
  </si>
  <si>
    <r>
      <rPr>
        <sz val="9"/>
        <color indexed="8"/>
        <rFont val="Arial"/>
        <family val="2"/>
      </rPr>
      <t>6.5.1</t>
    </r>
  </si>
  <si>
    <r>
      <rPr>
        <sz val="9"/>
        <color indexed="8"/>
        <rFont val="Arial"/>
        <family val="2"/>
      </rPr>
      <t>b)</t>
    </r>
  </si>
  <si>
    <r>
      <rPr>
        <sz val="9"/>
        <rFont val="Arial"/>
        <family val="2"/>
      </rPr>
      <t>Come viene verificato se i vettori della merce e gli spedizionieri soddisfano gli standard di sicurezza AEO richiesti?</t>
    </r>
  </si>
  <si>
    <r>
      <rPr>
        <sz val="9"/>
        <color indexed="8"/>
        <rFont val="Arial"/>
        <family val="2"/>
      </rPr>
      <t>6.5.1</t>
    </r>
  </si>
  <si>
    <r>
      <rPr>
        <sz val="9"/>
        <color indexed="8"/>
        <rFont val="Arial"/>
        <family val="2"/>
      </rPr>
      <t>c)</t>
    </r>
  </si>
  <si>
    <r>
      <rPr>
        <sz val="9"/>
        <rFont val="Arial"/>
        <family val="2"/>
      </rPr>
      <t>Dispongono essi stessi di una certificazione in materia di sicurezza?</t>
    </r>
  </si>
  <si>
    <r>
      <rPr>
        <sz val="9"/>
        <rFont val="Arial"/>
        <family val="2"/>
      </rPr>
      <t>Si prega di aggiungere queste informazioni anche all’elenco dei partner commerciali e fornitori di prestazioni</t>
    </r>
  </si>
  <si>
    <r>
      <rPr>
        <sz val="9"/>
        <color indexed="8"/>
        <rFont val="Arial"/>
        <family val="2"/>
      </rPr>
      <t>6.5.1</t>
    </r>
  </si>
  <si>
    <r>
      <rPr>
        <b/>
        <sz val="9"/>
        <rFont val="Arial"/>
        <family val="2"/>
      </rPr>
      <t>5.06</t>
    </r>
  </si>
  <si>
    <r>
      <rPr>
        <b/>
        <sz val="9"/>
        <rFont val="Arial"/>
        <family val="2"/>
      </rPr>
      <t>Merci in entrata</t>
    </r>
  </si>
  <si>
    <r>
      <rPr>
        <sz val="9"/>
        <color indexed="8"/>
        <rFont val="Arial"/>
        <family val="2"/>
      </rPr>
      <t>5.06.1 a)</t>
    </r>
  </si>
  <si>
    <r>
      <rPr>
        <sz val="9"/>
        <color indexed="8"/>
        <rFont val="Arial"/>
        <family val="2"/>
      </rPr>
      <t>Descrivere il processo relativo alle merci in entrata.</t>
    </r>
  </si>
  <si>
    <r>
      <rPr>
        <sz val="9"/>
        <rFont val="Arial"/>
        <family val="2"/>
      </rPr>
      <t>Allegare la descrizione del processo relativo alle merci in entrata.</t>
    </r>
  </si>
  <si>
    <r>
      <rPr>
        <sz val="9"/>
        <color indexed="8"/>
        <rFont val="Arial"/>
        <family val="2"/>
      </rPr>
      <t>6.6.1</t>
    </r>
  </si>
  <si>
    <r>
      <rPr>
        <sz val="9"/>
        <color indexed="8"/>
        <rFont val="Arial"/>
        <family val="2"/>
      </rPr>
      <t>b)</t>
    </r>
  </si>
  <si>
    <r>
      <rPr>
        <sz val="9"/>
        <color indexed="8"/>
        <rFont val="Arial"/>
        <family val="2"/>
      </rPr>
      <t>Quali controlli, confronti e attività vengono svolti?</t>
    </r>
  </si>
  <si>
    <r>
      <rPr>
        <sz val="9"/>
        <color indexed="8"/>
        <rFont val="Arial"/>
        <family val="2"/>
      </rPr>
      <t>6.6.1</t>
    </r>
  </si>
  <si>
    <r>
      <rPr>
        <sz val="9"/>
        <color indexed="8"/>
        <rFont val="Arial"/>
        <family val="2"/>
      </rPr>
      <t>c)</t>
    </r>
  </si>
  <si>
    <r>
      <rPr>
        <sz val="9"/>
        <color indexed="8"/>
        <rFont val="Arial"/>
        <family val="2"/>
      </rPr>
      <t>Quali documenti vengono presentati?</t>
    </r>
  </si>
  <si>
    <r>
      <rPr>
        <sz val="9"/>
        <color indexed="8"/>
        <rFont val="Arial"/>
        <family val="2"/>
      </rPr>
      <t>6.6.1</t>
    </r>
  </si>
  <si>
    <r>
      <rPr>
        <sz val="9"/>
        <color indexed="8"/>
        <rFont val="Arial"/>
        <family val="2"/>
      </rPr>
      <t>d)</t>
    </r>
  </si>
  <si>
    <r>
      <rPr>
        <sz val="9"/>
        <color indexed="8"/>
        <rFont val="Arial"/>
        <family val="2"/>
      </rPr>
      <t>Quali uffici vengono informati?</t>
    </r>
  </si>
  <si>
    <r>
      <rPr>
        <sz val="9"/>
        <color indexed="8"/>
        <rFont val="Arial"/>
        <family val="2"/>
      </rPr>
      <t>-</t>
    </r>
  </si>
  <si>
    <r>
      <rPr>
        <sz val="9"/>
        <color indexed="8"/>
        <rFont val="Arial"/>
        <family val="2"/>
      </rPr>
      <t>5.06.2 a)</t>
    </r>
  </si>
  <si>
    <r>
      <rPr>
        <sz val="9"/>
        <rFont val="Arial"/>
        <family val="2"/>
      </rPr>
      <t>Viene effettuato un controllo di eventuali sigilli?</t>
    </r>
  </si>
  <si>
    <r>
      <rPr>
        <sz val="9"/>
        <color indexed="8"/>
        <rFont val="Arial"/>
        <family val="2"/>
      </rPr>
      <t>6.6.3</t>
    </r>
  </si>
  <si>
    <r>
      <rPr>
        <sz val="9"/>
        <color indexed="8"/>
        <rFont val="Arial"/>
        <family val="2"/>
      </rPr>
      <t>b)</t>
    </r>
  </si>
  <si>
    <r>
      <rPr>
        <sz val="9"/>
        <rFont val="Arial"/>
        <family val="2"/>
      </rPr>
      <t>Se sì, da parte di chi?</t>
    </r>
  </si>
  <si>
    <r>
      <rPr>
        <sz val="9"/>
        <color indexed="8"/>
        <rFont val="Arial"/>
        <family val="2"/>
      </rPr>
      <t>-</t>
    </r>
  </si>
  <si>
    <r>
      <rPr>
        <sz val="9"/>
        <color indexed="8"/>
        <rFont val="Arial"/>
        <family val="2"/>
      </rPr>
      <t>c)</t>
    </r>
  </si>
  <si>
    <r>
      <rPr>
        <sz val="9"/>
        <rFont val="Arial"/>
        <family val="2"/>
      </rPr>
      <t>Come e dove vengono registrati i risultati?</t>
    </r>
  </si>
  <si>
    <r>
      <rPr>
        <sz val="9"/>
        <color indexed="8"/>
        <rFont val="Arial"/>
        <family val="2"/>
      </rPr>
      <t>-</t>
    </r>
  </si>
  <si>
    <r>
      <rPr>
        <sz val="9"/>
        <color indexed="8"/>
        <rFont val="Arial"/>
        <family val="2"/>
      </rPr>
      <t>5.06.3 a)</t>
    </r>
  </si>
  <si>
    <r>
      <rPr>
        <sz val="9"/>
        <rFont val="Arial"/>
        <family val="2"/>
      </rPr>
      <t>Dove vengono immagazzinate le merci in entrata?</t>
    </r>
  </si>
  <si>
    <r>
      <rPr>
        <sz val="9"/>
        <color indexed="8"/>
        <rFont val="Arial"/>
        <family val="2"/>
      </rPr>
      <t>-</t>
    </r>
  </si>
  <si>
    <r>
      <rPr>
        <sz val="9"/>
        <color indexed="8"/>
        <rFont val="Arial"/>
        <family val="2"/>
      </rPr>
      <t>b)</t>
    </r>
  </si>
  <si>
    <r>
      <rPr>
        <sz val="9"/>
        <rFont val="Arial"/>
        <family val="2"/>
      </rPr>
      <t>Come vengono identificate?</t>
    </r>
  </si>
  <si>
    <r>
      <rPr>
        <sz val="9"/>
        <color indexed="8"/>
        <rFont val="Arial"/>
        <family val="2"/>
      </rPr>
      <t>6.6.4</t>
    </r>
  </si>
  <si>
    <r>
      <rPr>
        <b/>
        <sz val="9"/>
        <rFont val="Arial"/>
        <family val="2"/>
      </rPr>
      <t>5.07</t>
    </r>
  </si>
  <si>
    <r>
      <rPr>
        <b/>
        <sz val="9"/>
        <rFont val="Arial"/>
        <family val="2"/>
      </rPr>
      <t>Immagazzinamento delle merci</t>
    </r>
  </si>
  <si>
    <r>
      <rPr>
        <sz val="9"/>
        <color indexed="8"/>
        <rFont val="Arial"/>
        <family val="2"/>
      </rPr>
      <t>5.07.1 a)</t>
    </r>
  </si>
  <si>
    <r>
      <rPr>
        <sz val="9"/>
        <rFont val="Arial"/>
        <family val="2"/>
      </rPr>
      <t>Dove sono immagazzinate le merci?</t>
    </r>
    <r>
      <rPr>
        <sz val="9"/>
        <rFont val="Arial"/>
        <family val="2"/>
      </rPr>
      <t xml:space="preserve">
</t>
    </r>
  </si>
  <si>
    <r>
      <rPr>
        <sz val="9"/>
        <rFont val="Arial"/>
        <family val="2"/>
      </rPr>
      <t>Allegare la planimetria con la designazione delle sedi</t>
    </r>
  </si>
  <si>
    <r>
      <rPr>
        <sz val="9"/>
        <color indexed="8"/>
        <rFont val="Arial"/>
        <family val="2"/>
      </rPr>
      <t>6.7.1</t>
    </r>
  </si>
  <si>
    <r>
      <rPr>
        <sz val="9"/>
        <color indexed="8"/>
        <rFont val="Arial"/>
        <family val="2"/>
      </rPr>
      <t xml:space="preserve"> b)</t>
    </r>
  </si>
  <si>
    <r>
      <rPr>
        <sz val="9"/>
        <rFont val="Arial"/>
        <family val="2"/>
      </rPr>
      <t>Come avviene l’assegnazione delle aree di deposito?</t>
    </r>
  </si>
  <si>
    <r>
      <rPr>
        <sz val="9"/>
        <color indexed="8"/>
        <rFont val="Arial"/>
        <family val="2"/>
      </rPr>
      <t>6.7.2</t>
    </r>
  </si>
  <si>
    <r>
      <rPr>
        <sz val="9"/>
        <color indexed="8"/>
        <rFont val="Arial"/>
        <family val="2"/>
      </rPr>
      <t>5.07.2 a)</t>
    </r>
  </si>
  <si>
    <r>
      <rPr>
        <sz val="9"/>
        <rFont val="Arial"/>
        <family val="2"/>
      </rPr>
      <t>Nell’impresa vi sono aree di deposito all’aperto?</t>
    </r>
  </si>
  <si>
    <r>
      <rPr>
        <sz val="9"/>
        <color indexed="8"/>
        <rFont val="Arial"/>
        <family val="2"/>
      </rPr>
      <t>6.7.2</t>
    </r>
  </si>
  <si>
    <r>
      <rPr>
        <sz val="9"/>
        <color indexed="8"/>
        <rFont val="Arial"/>
        <family val="2"/>
      </rPr>
      <t>b)</t>
    </r>
  </si>
  <si>
    <r>
      <rPr>
        <sz val="9"/>
        <rFont val="Arial"/>
        <family val="2"/>
      </rPr>
      <t>Se sì, descriverle brevemente.</t>
    </r>
  </si>
  <si>
    <r>
      <rPr>
        <sz val="9"/>
        <color indexed="8"/>
        <rFont val="Arial"/>
        <family val="2"/>
      </rPr>
      <t>-</t>
    </r>
  </si>
  <si>
    <r>
      <rPr>
        <sz val="9"/>
        <color indexed="8"/>
        <rFont val="Arial"/>
        <family val="2"/>
      </rPr>
      <t xml:space="preserve">  5.07.3</t>
    </r>
  </si>
  <si>
    <r>
      <rPr>
        <sz val="9"/>
        <rFont val="Arial"/>
        <family val="2"/>
      </rPr>
      <t>Come avviene l’allestimento dell’inventario nel deposito?</t>
    </r>
  </si>
  <si>
    <r>
      <rPr>
        <sz val="9"/>
        <rFont val="Arial"/>
        <family val="2"/>
      </rPr>
      <t>Allegare la descrizione della procedura di inventario.</t>
    </r>
  </si>
  <si>
    <r>
      <rPr>
        <sz val="9"/>
        <color indexed="8"/>
        <rFont val="Arial"/>
        <family val="2"/>
      </rPr>
      <t>6.7.3</t>
    </r>
  </si>
  <si>
    <r>
      <rPr>
        <sz val="9"/>
        <color indexed="8"/>
        <rFont val="Arial"/>
        <family val="2"/>
      </rPr>
      <t xml:space="preserve">  5.07.4</t>
    </r>
  </si>
  <si>
    <r>
      <rPr>
        <sz val="9"/>
        <rFont val="Arial"/>
        <family val="2"/>
      </rPr>
      <t>Le merci con livelli di rischio differenti vengono immagazzinate separatamente (p. es. merci pericolose, merci di valore elevato, prodotti chimici, armi)?</t>
    </r>
  </si>
  <si>
    <r>
      <rPr>
        <sz val="9"/>
        <color indexed="8"/>
        <rFont val="Arial"/>
        <family val="2"/>
      </rPr>
      <t>6.7.4</t>
    </r>
  </si>
  <si>
    <r>
      <rPr>
        <sz val="9"/>
        <color indexed="8"/>
        <rFont val="Arial"/>
        <family val="2"/>
      </rPr>
      <t xml:space="preserve">  5.07.5</t>
    </r>
  </si>
  <si>
    <r>
      <rPr>
        <sz val="9"/>
        <rFont val="Arial"/>
        <family val="2"/>
      </rPr>
      <t>Descrivere come è regolato l’accesso ai locali di deposto.</t>
    </r>
    <r>
      <rPr>
        <sz val="9"/>
        <rFont val="Arial"/>
        <family val="2"/>
      </rPr>
      <t xml:space="preserve">
</t>
    </r>
  </si>
  <si>
    <r>
      <rPr>
        <sz val="9"/>
        <color indexed="8"/>
        <rFont val="Arial"/>
        <family val="2"/>
      </rPr>
      <t>6.7.5</t>
    </r>
  </si>
  <si>
    <r>
      <rPr>
        <sz val="9"/>
        <rFont val="Arial"/>
        <family val="2"/>
      </rPr>
      <t>5.07.6 a)</t>
    </r>
  </si>
  <si>
    <r>
      <rPr>
        <sz val="9"/>
        <rFont val="Arial"/>
        <family val="2"/>
      </rPr>
      <t>L</t>
    </r>
    <r>
      <rPr>
        <sz val="9"/>
        <rFont val="Arial"/>
        <family val="2"/>
      </rPr>
      <t>'immagazzinamento, o parte di esso, viene assegnato a terzi o a fornitori di prestazioni esterni?</t>
    </r>
  </si>
  <si>
    <r>
      <rPr>
        <sz val="9"/>
        <rFont val="Arial"/>
        <family val="2"/>
      </rPr>
      <t>Si prega di aggiungere queste informazioni all’elenco dei partner commerciali e fornitori di prestazioni.</t>
    </r>
  </si>
  <si>
    <r>
      <rPr>
        <sz val="9"/>
        <color indexed="8"/>
        <rFont val="Arial"/>
        <family val="2"/>
      </rPr>
      <t>6.7.6</t>
    </r>
  </si>
  <si>
    <r>
      <rPr>
        <sz val="9"/>
        <color indexed="8"/>
        <rFont val="Arial"/>
        <family val="2"/>
      </rPr>
      <t>b)</t>
    </r>
  </si>
  <si>
    <r>
      <rPr>
        <sz val="9"/>
        <rFont val="Arial"/>
        <family val="2"/>
      </rPr>
      <t>Se sì, descrivere brevemente come e dove vengono immagazzinate le merci nonché le misure di controllo adottate dall’impresa per sorvegliare la gestione delle merci.</t>
    </r>
  </si>
  <si>
    <r>
      <rPr>
        <sz val="9"/>
        <color indexed="8"/>
        <rFont val="Arial"/>
        <family val="2"/>
      </rPr>
      <t>6.7.6</t>
    </r>
  </si>
  <si>
    <r>
      <rPr>
        <b/>
        <sz val="9"/>
        <rFont val="Arial"/>
        <family val="2"/>
      </rPr>
      <t>5.08</t>
    </r>
  </si>
  <si>
    <r>
      <rPr>
        <b/>
        <sz val="9"/>
        <rFont val="Arial"/>
        <family val="2"/>
      </rPr>
      <t>Produzione delle merci</t>
    </r>
  </si>
  <si>
    <r>
      <rPr>
        <sz val="9"/>
        <color indexed="8"/>
        <rFont val="Arial"/>
        <family val="2"/>
      </rPr>
      <t>5.08.1</t>
    </r>
  </si>
  <si>
    <r>
      <rPr>
        <sz val="9"/>
        <rFont val="Arial"/>
        <family val="2"/>
      </rPr>
      <t>Quali luoghi o aree sono adibiti alla produzione?</t>
    </r>
  </si>
  <si>
    <r>
      <rPr>
        <sz val="9"/>
        <rFont val="Arial"/>
        <family val="2"/>
      </rPr>
      <t>Allegare la planimetria con la designazione delle sedi</t>
    </r>
  </si>
  <si>
    <r>
      <rPr>
        <sz val="9"/>
        <color indexed="8"/>
        <rFont val="Arial"/>
        <family val="2"/>
      </rPr>
      <t>6.8.1</t>
    </r>
  </si>
  <si>
    <r>
      <rPr>
        <sz val="9"/>
        <color indexed="8"/>
        <rFont val="Arial"/>
        <family val="2"/>
      </rPr>
      <t>5.08.2</t>
    </r>
  </si>
  <si>
    <r>
      <rPr>
        <sz val="9"/>
        <rFont val="Arial"/>
        <family val="2"/>
      </rPr>
      <t>Se le merci vengono prodotte da partner esterni (p. es. perfezionamento a cottimo, acquisto diretto), descrivere brevemente come viene garantita l’integrità delle merci (p. es. mediante accordi contrattuali).</t>
    </r>
  </si>
  <si>
    <r>
      <rPr>
        <sz val="9"/>
        <rFont val="Arial"/>
        <family val="2"/>
      </rPr>
      <t>Si prega di aggiungere queste informazioni anche all</t>
    </r>
    <r>
      <rPr>
        <sz val="9"/>
        <rFont val="Arial"/>
        <family val="2"/>
      </rPr>
      <t>'elenco dei partner commerciali e fornitori di prestazioni.</t>
    </r>
    <r>
      <rPr>
        <sz val="9"/>
        <rFont val="Arial"/>
        <family val="2"/>
      </rPr>
      <t xml:space="preserve">
</t>
    </r>
  </si>
  <si>
    <r>
      <rPr>
        <sz val="9"/>
        <color indexed="8"/>
        <rFont val="Arial"/>
        <family val="2"/>
      </rPr>
      <t>6.8.1</t>
    </r>
  </si>
  <si>
    <r>
      <rPr>
        <sz val="9"/>
        <color indexed="8"/>
        <rFont val="Arial"/>
        <family val="2"/>
      </rPr>
      <t>5.08.3</t>
    </r>
  </si>
  <si>
    <r>
      <rPr>
        <sz val="9"/>
        <rFont val="Arial"/>
        <family val="2"/>
      </rPr>
      <t>Quali collaboratori hanno accesso alle aree di produzione e alle merci?</t>
    </r>
  </si>
  <si>
    <r>
      <rPr>
        <sz val="9"/>
        <color indexed="8"/>
        <rFont val="Arial"/>
        <family val="2"/>
      </rPr>
      <t>-</t>
    </r>
  </si>
  <si>
    <r>
      <rPr>
        <sz val="9"/>
        <color indexed="8"/>
        <rFont val="Arial"/>
        <family val="2"/>
      </rPr>
      <t>5.08.4</t>
    </r>
  </si>
  <si>
    <r>
      <rPr>
        <sz val="9"/>
        <rFont val="Arial"/>
        <family val="2"/>
      </rPr>
      <t>Chi, come e quando imballa le merci?</t>
    </r>
  </si>
  <si>
    <r>
      <rPr>
        <sz val="9"/>
        <color indexed="8"/>
        <rFont val="Arial"/>
        <family val="2"/>
      </rPr>
      <t>6.8.3</t>
    </r>
  </si>
  <si>
    <r>
      <rPr>
        <sz val="9"/>
        <color indexed="8"/>
        <rFont val="Arial"/>
        <family val="2"/>
      </rPr>
      <t>5.08.5</t>
    </r>
  </si>
  <si>
    <r>
      <rPr>
        <sz val="9"/>
        <rFont val="Arial"/>
        <family val="2"/>
      </rPr>
      <t>Come vengono controllate la completezza, la qualità e l’identità delle merci?</t>
    </r>
  </si>
  <si>
    <r>
      <rPr>
        <b/>
        <sz val="9"/>
        <color indexed="8"/>
        <rFont val="Arial"/>
        <family val="2"/>
      </rPr>
      <t>-</t>
    </r>
  </si>
  <si>
    <r>
      <rPr>
        <b/>
        <sz val="9"/>
        <rFont val="Arial"/>
        <family val="2"/>
      </rPr>
      <t>5.09</t>
    </r>
  </si>
  <si>
    <r>
      <rPr>
        <b/>
        <sz val="9"/>
        <rFont val="Arial"/>
        <family val="2"/>
      </rPr>
      <t>Merci in uscita</t>
    </r>
  </si>
  <si>
    <r>
      <rPr>
        <sz val="9"/>
        <color indexed="8"/>
        <rFont val="Arial"/>
        <family val="2"/>
      </rPr>
      <t>5.09.1 a)</t>
    </r>
  </si>
  <si>
    <r>
      <rPr>
        <sz val="9"/>
        <color indexed="8"/>
        <rFont val="Arial"/>
        <family val="2"/>
      </rPr>
      <t>Descrivere il processo relativo alle merci in uscita.</t>
    </r>
  </si>
  <si>
    <r>
      <rPr>
        <sz val="9"/>
        <rFont val="Arial"/>
        <family val="2"/>
      </rPr>
      <t>Allegare la descrizione del processo relativo alle merci in uscita.</t>
    </r>
  </si>
  <si>
    <r>
      <rPr>
        <sz val="9"/>
        <color indexed="8"/>
        <rFont val="Arial"/>
        <family val="2"/>
      </rPr>
      <t>6.9.1</t>
    </r>
  </si>
  <si>
    <r>
      <rPr>
        <sz val="9"/>
        <color indexed="8"/>
        <rFont val="Arial"/>
        <family val="2"/>
      </rPr>
      <t>b)</t>
    </r>
  </si>
  <si>
    <r>
      <rPr>
        <sz val="9"/>
        <color indexed="8"/>
        <rFont val="Arial"/>
        <family val="2"/>
      </rPr>
      <t>Quali documenti vengono allestiti?</t>
    </r>
  </si>
  <si>
    <r>
      <rPr>
        <sz val="9"/>
        <color indexed="8"/>
        <rFont val="Arial"/>
        <family val="2"/>
      </rPr>
      <t>6.9.1</t>
    </r>
  </si>
  <si>
    <r>
      <rPr>
        <sz val="9"/>
        <color indexed="8"/>
        <rFont val="Arial"/>
        <family val="2"/>
      </rPr>
      <t>c)</t>
    </r>
  </si>
  <si>
    <r>
      <rPr>
        <sz val="9"/>
        <color indexed="8"/>
        <rFont val="Arial"/>
        <family val="2"/>
      </rPr>
      <t>Quali uffici vengono informati?</t>
    </r>
  </si>
  <si>
    <r>
      <rPr>
        <sz val="9"/>
        <color indexed="8"/>
        <rFont val="Arial"/>
        <family val="2"/>
      </rPr>
      <t>6.9.1</t>
    </r>
  </si>
  <si>
    <r>
      <rPr>
        <sz val="9"/>
        <color indexed="8"/>
        <rFont val="Arial"/>
        <family val="2"/>
      </rPr>
      <t>d)</t>
    </r>
  </si>
  <si>
    <r>
      <rPr>
        <sz val="9"/>
        <rFont val="Arial"/>
        <family val="2"/>
      </rPr>
      <t>Vi sono particolarità per gli invii destinati a Stati non membri dell’UE?</t>
    </r>
  </si>
  <si>
    <r>
      <rPr>
        <sz val="9"/>
        <color indexed="8"/>
        <rFont val="Arial"/>
        <family val="2"/>
      </rPr>
      <t>-</t>
    </r>
  </si>
  <si>
    <r>
      <rPr>
        <sz val="9"/>
        <color indexed="8"/>
        <rFont val="Arial"/>
        <family val="2"/>
      </rPr>
      <t>5.09.2 a)</t>
    </r>
  </si>
  <si>
    <r>
      <rPr>
        <sz val="9"/>
        <color indexed="8"/>
        <rFont val="Arial"/>
        <family val="2"/>
      </rPr>
      <t>In quali punti dell’impresa vengono caricate le merci?</t>
    </r>
  </si>
  <si>
    <r>
      <rPr>
        <sz val="9"/>
        <color indexed="8"/>
        <rFont val="Arial"/>
        <family val="2"/>
      </rPr>
      <t>-</t>
    </r>
  </si>
  <si>
    <r>
      <rPr>
        <sz val="9"/>
        <color indexed="8"/>
        <rFont val="Arial"/>
        <family val="2"/>
      </rPr>
      <t>b)</t>
    </r>
  </si>
  <si>
    <r>
      <rPr>
        <sz val="9"/>
        <color indexed="8"/>
        <rFont val="Arial"/>
        <family val="2"/>
      </rPr>
      <t>Prima di lasciare effettivamente l</t>
    </r>
    <r>
      <rPr>
        <sz val="9"/>
        <color indexed="8"/>
        <rFont val="Arial"/>
        <family val="2"/>
      </rPr>
      <t xml:space="preserve">'area dell’impresa ed essere caricate, le merci in uscita vengono lasciate/depositate temporaneamente in qualche posto? </t>
    </r>
  </si>
  <si>
    <r>
      <rPr>
        <sz val="9"/>
        <color indexed="8"/>
        <rFont val="Arial"/>
        <family val="2"/>
      </rPr>
      <t>-</t>
    </r>
  </si>
  <si>
    <r>
      <rPr>
        <sz val="9"/>
        <color indexed="8"/>
        <rFont val="Arial"/>
        <family val="2"/>
      </rPr>
      <t>c)</t>
    </r>
  </si>
  <si>
    <r>
      <rPr>
        <sz val="9"/>
        <color indexed="8"/>
        <rFont val="Arial"/>
        <family val="2"/>
      </rPr>
      <t>Se sì, dove?</t>
    </r>
  </si>
  <si>
    <r>
      <rPr>
        <sz val="9"/>
        <color indexed="8"/>
        <rFont val="Arial"/>
        <family val="2"/>
      </rPr>
      <t>-</t>
    </r>
  </si>
  <si>
    <r>
      <rPr>
        <sz val="9"/>
        <color indexed="8"/>
        <rFont val="Arial"/>
        <family val="2"/>
      </rPr>
      <t>d)</t>
    </r>
  </si>
  <si>
    <r>
      <rPr>
        <sz val="9"/>
        <color indexed="8"/>
        <rFont val="Arial"/>
        <family val="2"/>
      </rPr>
      <t>Chi ha accesso a queste aree (camionisti, visitatori ecc.)?</t>
    </r>
  </si>
  <si>
    <r>
      <rPr>
        <sz val="9"/>
        <color indexed="8"/>
        <rFont val="Arial"/>
        <family val="2"/>
      </rPr>
      <t>-</t>
    </r>
  </si>
  <si>
    <r>
      <rPr>
        <sz val="9"/>
        <color indexed="8"/>
        <rFont val="Arial"/>
        <family val="2"/>
      </rPr>
      <t>e)</t>
    </r>
  </si>
  <si>
    <r>
      <rPr>
        <sz val="9"/>
        <color indexed="8"/>
        <rFont val="Arial"/>
        <family val="2"/>
      </rPr>
      <t>Chi è responsabile della procedura di carico?</t>
    </r>
  </si>
  <si>
    <r>
      <rPr>
        <sz val="9"/>
        <color indexed="8"/>
        <rFont val="Arial"/>
        <family val="2"/>
      </rPr>
      <t>6.9.1</t>
    </r>
  </si>
  <si>
    <r>
      <rPr>
        <sz val="9"/>
        <color indexed="8"/>
        <rFont val="Arial"/>
        <family val="2"/>
      </rPr>
      <t>5.09.3 a)</t>
    </r>
  </si>
  <si>
    <r>
      <rPr>
        <sz val="9"/>
        <rFont val="Arial"/>
        <family val="2"/>
      </rPr>
      <t>Le merci in uscita vengono contrassegnate in modo uniforme e controllate in merito alla completezza?</t>
    </r>
  </si>
  <si>
    <r>
      <rPr>
        <sz val="9"/>
        <color indexed="8"/>
        <rFont val="Arial"/>
        <family val="2"/>
      </rPr>
      <t>5.10.4</t>
    </r>
  </si>
  <si>
    <r>
      <rPr>
        <sz val="9"/>
        <color indexed="8"/>
        <rFont val="Arial"/>
        <family val="2"/>
      </rPr>
      <t>b)</t>
    </r>
  </si>
  <si>
    <r>
      <rPr>
        <sz val="9"/>
        <rFont val="Arial"/>
        <family val="2"/>
      </rPr>
      <t>Se sì, in che modo?</t>
    </r>
  </si>
  <si>
    <r>
      <rPr>
        <sz val="9"/>
        <color indexed="8"/>
        <rFont val="Arial"/>
        <family val="2"/>
      </rPr>
      <t>5.10.4</t>
    </r>
  </si>
  <si>
    <r>
      <rPr>
        <sz val="9"/>
        <color indexed="8"/>
        <rFont val="Arial"/>
        <family val="2"/>
      </rPr>
      <t>c)</t>
    </r>
  </si>
  <si>
    <r>
      <rPr>
        <sz val="9"/>
        <rFont val="Arial"/>
        <family val="2"/>
      </rPr>
      <t>Da parte di chi?</t>
    </r>
  </si>
  <si>
    <r>
      <rPr>
        <sz val="9"/>
        <color indexed="8"/>
        <rFont val="Arial"/>
        <family val="2"/>
      </rPr>
      <t>5.10.4</t>
    </r>
  </si>
  <si>
    <r>
      <rPr>
        <sz val="9"/>
        <color indexed="8"/>
        <rFont val="Arial"/>
        <family val="2"/>
      </rPr>
      <t>5.09.4</t>
    </r>
  </si>
  <si>
    <r>
      <rPr>
        <sz val="9"/>
        <rFont val="Arial"/>
        <family val="2"/>
      </rPr>
      <t>Descrivere brevemente le misure adottate affinché le merci da caricare e la procedura di carico non rimangano incustodite.</t>
    </r>
  </si>
  <si>
    <r>
      <rPr>
        <sz val="9"/>
        <color indexed="8"/>
        <rFont val="Arial"/>
        <family val="2"/>
      </rPr>
      <t>6.9.4</t>
    </r>
  </si>
  <si>
    <r>
      <rPr>
        <sz val="9"/>
        <color indexed="8"/>
        <rFont val="Arial"/>
        <family val="2"/>
      </rPr>
      <t>5.09.5</t>
    </r>
  </si>
  <si>
    <r>
      <rPr>
        <sz val="9"/>
        <rFont val="Arial"/>
        <family val="2"/>
      </rPr>
      <t>Descrivere brevemente le misure di controllo adottate per rilevare irregolarità nella procedura di carico delle merci.</t>
    </r>
  </si>
  <si>
    <r>
      <rPr>
        <sz val="9"/>
        <color indexed="8"/>
        <rFont val="Arial"/>
        <family val="2"/>
      </rPr>
      <t>6.9.7</t>
    </r>
  </si>
  <si>
    <r>
      <rPr>
        <b/>
        <sz val="9"/>
        <rFont val="Arial"/>
        <family val="2"/>
      </rPr>
      <t>5.10</t>
    </r>
  </si>
  <si>
    <r>
      <rPr>
        <b/>
        <sz val="9"/>
        <rFont val="Arial"/>
        <family val="2"/>
      </rPr>
      <t>Requisiti di sicurezza per i partner commerciali</t>
    </r>
  </si>
  <si>
    <r>
      <rPr>
        <sz val="9"/>
        <color indexed="8"/>
        <rFont val="Arial"/>
        <family val="2"/>
      </rPr>
      <t>5.10.1</t>
    </r>
  </si>
  <si>
    <r>
      <rPr>
        <sz val="9"/>
        <rFont val="Arial"/>
        <family val="2"/>
      </rPr>
      <t>Quali misure sono state concordate con i partner commerciali (inclusi fornitori di merci e clienti) per garantire la sicurezza della catena di fornitura (p. es. dichiarazioni di sicurezza, accordi contrattuali, AEO)?</t>
    </r>
  </si>
  <si>
    <r>
      <rPr>
        <sz val="9"/>
        <rFont val="Arial"/>
        <family val="2"/>
      </rPr>
      <t>Si prega di aggiungere queste informazioni all’elenco dei partner commerciali e fornitori di prestazioni.</t>
    </r>
  </si>
  <si>
    <r>
      <rPr>
        <sz val="9"/>
        <color indexed="8"/>
        <rFont val="Arial"/>
        <family val="2"/>
      </rPr>
      <t>6.10.2</t>
    </r>
  </si>
  <si>
    <r>
      <rPr>
        <sz val="9"/>
        <color indexed="8"/>
        <rFont val="Arial"/>
        <family val="2"/>
      </rPr>
      <t>5.10.2</t>
    </r>
  </si>
  <si>
    <r>
      <rPr>
        <sz val="9"/>
        <rFont val="Arial"/>
        <family val="2"/>
      </rPr>
      <t>Come vengono controllate queste misure?</t>
    </r>
  </si>
  <si>
    <r>
      <rPr>
        <sz val="9"/>
        <color indexed="8"/>
        <rFont val="Arial"/>
        <family val="2"/>
      </rPr>
      <t>6.10.2</t>
    </r>
  </si>
  <si>
    <r>
      <rPr>
        <sz val="9"/>
        <color indexed="8"/>
        <rFont val="Arial"/>
        <family val="2"/>
      </rPr>
      <t>5.10.3 a)</t>
    </r>
  </si>
  <si>
    <r>
      <rPr>
        <sz val="9"/>
        <rFont val="Arial"/>
        <family val="2"/>
      </rPr>
      <t>Durante l’ultimo anno sono state riscontrate violazioni di tali misure?</t>
    </r>
  </si>
  <si>
    <r>
      <rPr>
        <sz val="9"/>
        <color indexed="8"/>
        <rFont val="Arial"/>
        <family val="2"/>
      </rPr>
      <t>6.10.3</t>
    </r>
  </si>
  <si>
    <r>
      <rPr>
        <sz val="9"/>
        <color indexed="8"/>
        <rFont val="Arial"/>
        <family val="2"/>
      </rPr>
      <t>b)</t>
    </r>
  </si>
  <si>
    <r>
      <rPr>
        <sz val="9"/>
        <rFont val="Arial"/>
        <family val="2"/>
      </rPr>
      <t>Se sì, come si è reagito?</t>
    </r>
  </si>
  <si>
    <r>
      <rPr>
        <sz val="9"/>
        <color indexed="8"/>
        <rFont val="Arial"/>
        <family val="2"/>
      </rPr>
      <t>6.10.3</t>
    </r>
  </si>
  <si>
    <r>
      <rPr>
        <b/>
        <sz val="9"/>
        <rFont val="Arial"/>
        <family val="2"/>
      </rPr>
      <t>5.11</t>
    </r>
  </si>
  <si>
    <r>
      <rPr>
        <b/>
        <sz val="9"/>
        <rFont val="Arial"/>
        <family val="2"/>
      </rPr>
      <t>Sicurezza del personale</t>
    </r>
  </si>
  <si>
    <r>
      <rPr>
        <sz val="9"/>
        <rFont val="Arial"/>
        <family val="2"/>
      </rPr>
      <t>5.11.1 a)</t>
    </r>
  </si>
  <si>
    <r>
      <rPr>
        <sz val="9"/>
        <rFont val="Arial"/>
        <family val="2"/>
      </rPr>
      <t>Descrivere il processo di assunzione.</t>
    </r>
  </si>
  <si>
    <r>
      <rPr>
        <sz val="9"/>
        <color indexed="8"/>
        <rFont val="Arial"/>
        <family val="2"/>
      </rPr>
      <t>6.11.1</t>
    </r>
  </si>
  <si>
    <r>
      <rPr>
        <sz val="9"/>
        <rFont val="Arial"/>
        <family val="2"/>
      </rPr>
      <t>b)</t>
    </r>
  </si>
  <si>
    <r>
      <rPr>
        <sz val="9"/>
        <rFont val="Arial"/>
        <family val="2"/>
      </rPr>
      <t>Come e da chi vengono eseguite le verifiche rilevanti per la sicurezza? (P. es. estratti periodici del casellario giudiziale per le funzioni chiave)</t>
    </r>
  </si>
  <si>
    <r>
      <rPr>
        <sz val="9"/>
        <rFont val="Arial"/>
        <family val="2"/>
      </rPr>
      <t>Ulteriori indicazioni relative agli estratti del casellario giudiziale si trovano al numero 3.2.6 delle spiegazioni AEO relative alla domanda e al questionario di autovalutazione.</t>
    </r>
  </si>
  <si>
    <r>
      <rPr>
        <sz val="9"/>
        <color indexed="8"/>
        <rFont val="Arial"/>
        <family val="2"/>
      </rPr>
      <t>6.11.2</t>
    </r>
  </si>
  <si>
    <r>
      <rPr>
        <sz val="9"/>
        <rFont val="Arial"/>
        <family val="2"/>
      </rPr>
      <t>5.11.2</t>
    </r>
  </si>
  <si>
    <r>
      <rPr>
        <sz val="9"/>
        <rFont val="Arial"/>
        <family val="2"/>
      </rPr>
      <t>Come vengono organizzati corsi di formazione in materia di sicurezza per il personale?</t>
    </r>
  </si>
  <si>
    <r>
      <rPr>
        <sz val="9"/>
        <rFont val="Arial"/>
        <family val="2"/>
      </rPr>
      <t>Diversi da quelli relativi alla salute e alla sicurezza sul lavoro</t>
    </r>
  </si>
  <si>
    <r>
      <rPr>
        <sz val="9"/>
        <color indexed="8"/>
        <rFont val="Arial"/>
        <family val="2"/>
      </rPr>
      <t>6.11.3</t>
    </r>
  </si>
  <si>
    <r>
      <rPr>
        <sz val="9"/>
        <rFont val="Arial"/>
        <family val="2"/>
      </rPr>
      <t>5.11.3 a)</t>
    </r>
  </si>
  <si>
    <r>
      <rPr>
        <sz val="9"/>
        <rFont val="Arial"/>
        <family val="2"/>
      </rPr>
      <t>L’impresa impiega collaboratori con contratti di lavoro a tempo determinato (inclusi collaboratori temporanei e collaboratori di progetto)?</t>
    </r>
  </si>
  <si>
    <r>
      <rPr>
        <sz val="9"/>
        <color indexed="8"/>
        <rFont val="Arial"/>
        <family val="2"/>
      </rPr>
      <t>6.11.4</t>
    </r>
  </si>
  <si>
    <r>
      <rPr>
        <sz val="9"/>
        <rFont val="Arial"/>
        <family val="2"/>
      </rPr>
      <t>b)</t>
    </r>
  </si>
  <si>
    <r>
      <rPr>
        <sz val="9"/>
        <color indexed="8"/>
        <rFont val="Arial"/>
        <family val="2"/>
      </rPr>
      <t>In quali settori vengono impiegati collaboratori con contratti di lavoro a tempo determinato?</t>
    </r>
  </si>
  <si>
    <r>
      <rPr>
        <sz val="9"/>
        <color indexed="8"/>
        <rFont val="Arial"/>
        <family val="2"/>
      </rPr>
      <t>6.11.4</t>
    </r>
  </si>
  <si>
    <r>
      <rPr>
        <sz val="9"/>
        <rFont val="Arial"/>
        <family val="2"/>
      </rPr>
      <t>c)</t>
    </r>
  </si>
  <si>
    <r>
      <rPr>
        <sz val="9"/>
        <rFont val="Arial"/>
        <family val="2"/>
      </rPr>
      <t>Quali requisiti di sicurezza vi sono per tali collaboratori?</t>
    </r>
  </si>
  <si>
    <r>
      <rPr>
        <sz val="9"/>
        <color indexed="8"/>
        <rFont val="Arial"/>
        <family val="2"/>
      </rPr>
      <t>6.11.4</t>
    </r>
  </si>
  <si>
    <r>
      <rPr>
        <sz val="9"/>
        <rFont val="Arial"/>
        <family val="2"/>
      </rPr>
      <t>5.11.4</t>
    </r>
  </si>
  <si>
    <r>
      <rPr>
        <sz val="9"/>
        <rFont val="Arial"/>
        <family val="2"/>
      </rPr>
      <t>Come si garantisce che ai collaboratori non più in servizio nell’impresa sia precluso l’accesso all’area dell’impresa o ai suoi dati?</t>
    </r>
  </si>
  <si>
    <r>
      <rPr>
        <sz val="9"/>
        <color indexed="8"/>
        <rFont val="Arial"/>
        <family val="2"/>
      </rPr>
      <t>6.11.2</t>
    </r>
  </si>
  <si>
    <r>
      <rPr>
        <b/>
        <sz val="9"/>
        <rFont val="Arial"/>
        <family val="2"/>
      </rPr>
      <t>5.12</t>
    </r>
  </si>
  <si>
    <r>
      <rPr>
        <b/>
        <sz val="9"/>
        <rFont val="Arial"/>
        <family val="2"/>
      </rPr>
      <t>Servizi esterni</t>
    </r>
  </si>
  <si>
    <r>
      <rPr>
        <sz val="9"/>
        <rFont val="Arial"/>
        <family val="2"/>
      </rPr>
      <t>5.12.1</t>
    </r>
  </si>
  <si>
    <r>
      <rPr>
        <sz val="9"/>
        <rFont val="Arial"/>
        <family val="2"/>
      </rPr>
      <t>In quali settori vengono impiegati fornitori di prestazioni esterni (p. es. pulizia, sicurezza, manutenzione, approvvigionamento, informatica)?</t>
    </r>
  </si>
  <si>
    <r>
      <rPr>
        <sz val="9"/>
        <rFont val="Arial"/>
        <family val="2"/>
      </rPr>
      <t>Si prega di aggiungere queste informazioni all’elenco dei partner commerciali e fornitori di prestazioni.</t>
    </r>
  </si>
  <si>
    <r>
      <rPr>
        <sz val="9"/>
        <color indexed="8"/>
        <rFont val="Arial"/>
        <family val="2"/>
      </rPr>
      <t>6.12.1</t>
    </r>
  </si>
  <si>
    <r>
      <rPr>
        <sz val="9"/>
        <rFont val="Arial"/>
        <family val="2"/>
      </rPr>
      <t>5.12.2</t>
    </r>
  </si>
  <si>
    <r>
      <rPr>
        <sz val="9"/>
        <rFont val="Arial"/>
        <family val="2"/>
      </rPr>
      <t>Quali misure vengono adottate con queste imprese ai fini della sicurezza della catena di fornitura?</t>
    </r>
  </si>
  <si>
    <r>
      <rPr>
        <sz val="9"/>
        <rFont val="Arial"/>
        <family val="2"/>
      </rPr>
      <t>Qualifica di AEO per l’altra impresa, disposizioni contrattuali, restrizioni di accesso a determinati locali, altri certificati ecc.</t>
    </r>
  </si>
  <si>
    <r>
      <rPr>
        <sz val="9"/>
        <color indexed="8"/>
        <rFont val="Arial"/>
        <family val="2"/>
      </rPr>
      <t>6.12.1</t>
    </r>
  </si>
  <si>
    <t>AEO</t>
  </si>
  <si>
    <r>
      <rPr>
        <sz val="9"/>
        <color indexed="8"/>
        <rFont val="Arial"/>
        <family val="2"/>
      </rPr>
      <t xml:space="preserve"> </t>
    </r>
  </si>
  <si>
    <r>
      <rPr>
        <b/>
        <sz val="9"/>
        <color indexed="8"/>
        <rFont val="Arial"/>
        <family val="2"/>
      </rPr>
      <t>Sezione 6: Persone di riferimento</t>
    </r>
  </si>
  <si>
    <r>
      <rPr>
        <sz val="9"/>
        <color indexed="8"/>
        <rFont val="Arial"/>
        <family val="2"/>
      </rPr>
      <t xml:space="preserve">Le prescrizioni sono ritenute osservate se, nei tre anni precedenti la domanda, le persone sottostanti non hanno commesso violazioni gravi o ripetute della normativa doganale e fiscale né reati gravi in relazione alla propria attività economica.  </t>
    </r>
  </si>
  <si>
    <r>
      <rPr>
        <b/>
        <sz val="9"/>
        <rFont val="Arial"/>
        <family val="2"/>
      </rPr>
      <t>Persone di riferimento che saranno esaminate in relazione alle prescrizioni</t>
    </r>
  </si>
  <si>
    <r>
      <rPr>
        <b/>
        <sz val="9"/>
        <color indexed="8"/>
        <rFont val="Arial"/>
        <family val="2"/>
      </rPr>
      <t>Settore</t>
    </r>
  </si>
  <si>
    <r>
      <rPr>
        <b/>
        <sz val="9"/>
        <color indexed="8"/>
        <rFont val="Arial"/>
        <family val="2"/>
      </rPr>
      <t>Cognome</t>
    </r>
  </si>
  <si>
    <r>
      <rPr>
        <b/>
        <sz val="9"/>
        <color indexed="8"/>
        <rFont val="Arial"/>
        <family val="2"/>
      </rPr>
      <t>Nome</t>
    </r>
  </si>
  <si>
    <r>
      <rPr>
        <b/>
        <sz val="9"/>
        <color indexed="8"/>
        <rFont val="Arial"/>
        <family val="2"/>
      </rPr>
      <t>Data di nascita</t>
    </r>
  </si>
  <si>
    <r>
      <rPr>
        <b/>
        <sz val="9"/>
        <color indexed="8"/>
        <rFont val="Arial"/>
        <family val="2"/>
      </rPr>
      <t>Attinenza</t>
    </r>
  </si>
  <si>
    <r>
      <rPr>
        <b/>
        <sz val="9"/>
        <color indexed="8"/>
        <rFont val="Arial"/>
        <family val="2"/>
      </rPr>
      <t>Indirizzo</t>
    </r>
  </si>
  <si>
    <r>
      <rPr>
        <b/>
        <sz val="9"/>
        <color indexed="8"/>
        <rFont val="Arial"/>
        <family val="2"/>
      </rPr>
      <t>Funzione</t>
    </r>
  </si>
  <si>
    <r>
      <rPr>
        <b/>
        <sz val="9"/>
        <color indexed="8"/>
        <rFont val="Arial"/>
        <family val="2"/>
      </rPr>
      <t>Luogo di lavoro</t>
    </r>
  </si>
  <si>
    <r>
      <rPr>
        <u/>
        <sz val="9"/>
        <color rgb="FFFF0000"/>
        <rFont val="Arial"/>
        <family val="2"/>
      </rPr>
      <t>Importante:</t>
    </r>
    <r>
      <rPr>
        <sz val="9"/>
        <color rgb="FFFF0000"/>
        <rFont val="Arial"/>
        <family val="2"/>
      </rPr>
      <t xml:space="preserve"> inserire i dati secondo la struttura indicata</t>
    </r>
  </si>
  <si>
    <r>
      <rPr>
        <sz val="9"/>
        <color indexed="10"/>
        <rFont val="Arial"/>
        <family val="2"/>
      </rPr>
      <t xml:space="preserve">anche il nome da nubile </t>
    </r>
  </si>
  <si>
    <r>
      <rPr>
        <sz val="9"/>
        <color indexed="10"/>
        <rFont val="Arial"/>
        <family val="2"/>
      </rPr>
      <t>tutti i nomi</t>
    </r>
  </si>
  <si>
    <r>
      <rPr>
        <sz val="9"/>
        <color indexed="10"/>
        <rFont val="Arial"/>
        <family val="2"/>
      </rPr>
      <t>giorno, mese e anno</t>
    </r>
  </si>
  <si>
    <r>
      <rPr>
        <sz val="9"/>
        <color indexed="10"/>
        <rFont val="Arial"/>
        <family val="2"/>
      </rPr>
      <t>luogo, Cantone; per stranieri: Paese di origine</t>
    </r>
  </si>
  <si>
    <r>
      <rPr>
        <sz val="9"/>
        <color indexed="10"/>
        <rFont val="Arial"/>
        <family val="2"/>
      </rPr>
      <t xml:space="preserve">NPA, luogo, via, n. </t>
    </r>
  </si>
  <si>
    <r>
      <rPr>
        <sz val="9"/>
        <color indexed="10"/>
        <rFont val="Arial"/>
        <family val="2"/>
      </rPr>
      <t>Indirizzo completo della persona giuridica</t>
    </r>
  </si>
  <si>
    <r>
      <rPr>
        <sz val="9"/>
        <rFont val="Arial"/>
        <family val="2"/>
      </rPr>
      <t>Esempio</t>
    </r>
  </si>
  <si>
    <r>
      <rPr>
        <sz val="9"/>
        <rFont val="Arial"/>
        <family val="2"/>
      </rPr>
      <t>Esempio</t>
    </r>
  </si>
  <si>
    <r>
      <rPr>
        <sz val="9"/>
        <rFont val="Arial"/>
        <family val="2"/>
      </rPr>
      <t>Mario</t>
    </r>
  </si>
  <si>
    <r>
      <rPr>
        <sz val="9"/>
        <rFont val="Arial"/>
        <family val="2"/>
      </rPr>
      <t>Himmelried, Solothurn</t>
    </r>
  </si>
  <si>
    <r>
      <rPr>
        <sz val="9"/>
        <rFont val="Arial"/>
        <family val="2"/>
      </rPr>
      <t>6900, Lugano, Via dei pini, 36</t>
    </r>
  </si>
  <si>
    <r>
      <rPr>
        <sz val="9"/>
        <rFont val="Arial"/>
        <family val="2"/>
      </rPr>
      <t>Contabile</t>
    </r>
  </si>
  <si>
    <r>
      <rPr>
        <sz val="9"/>
        <rFont val="Arial"/>
        <family val="2"/>
      </rPr>
      <t>Esempio SA, Via al Lago, 6900 Lugano</t>
    </r>
  </si>
  <si>
    <r>
      <rPr>
        <sz val="9"/>
        <color indexed="8"/>
        <rFont val="Arial"/>
        <family val="2"/>
      </rPr>
      <t>Richiedenti, ossia tutte le persone che hanno sottoscritto la «domanda per la qualifica AEO».</t>
    </r>
  </si>
  <si>
    <r>
      <rPr>
        <sz val="9"/>
        <color indexed="8"/>
        <rFont val="Arial"/>
        <family val="2"/>
      </rPr>
      <t>Persone che sono obbligate a essere iscritte nel registro di commercio (diverse dal richiedente).</t>
    </r>
  </si>
  <si>
    <r>
      <rPr>
        <sz val="9"/>
        <color indexed="8"/>
        <rFont val="Arial"/>
        <family val="2"/>
      </rPr>
      <t>Altre persone con competenze dirigenziali (direttori, CEO, membri effettivi di cui non figura la firma nel registro di commercio).</t>
    </r>
  </si>
  <si>
    <r>
      <rPr>
        <sz val="9"/>
        <color indexed="8"/>
        <rFont val="Arial"/>
        <family val="2"/>
      </rPr>
      <t>Persone dell’impresa responsabili per le questioni doganali, indipendentemente dal fatto che figurano o meno nel registro di commercio (p. es. capo dichiaranti).</t>
    </r>
  </si>
  <si>
    <r>
      <rPr>
        <sz val="9"/>
        <color indexed="8"/>
        <rFont val="Arial"/>
        <family val="2"/>
      </rPr>
      <t>Rappresentanti per le questioni doganali e, eventualmente, persone regolarmente incaricate dal richiedente (avvocati, fiduciari ecc.).</t>
    </r>
  </si>
  <si>
    <r>
      <rPr>
        <b/>
        <sz val="9"/>
        <rFont val="Arial"/>
        <family val="2"/>
      </rPr>
      <t>Altre persone di riferimento</t>
    </r>
  </si>
  <si>
    <r>
      <rPr>
        <b/>
        <sz val="9"/>
        <color indexed="8"/>
        <rFont val="Arial"/>
        <family val="2"/>
      </rPr>
      <t>Settore</t>
    </r>
  </si>
  <si>
    <r>
      <rPr>
        <b/>
        <sz val="9"/>
        <color indexed="8"/>
        <rFont val="Arial"/>
        <family val="2"/>
      </rPr>
      <t>Cognome</t>
    </r>
  </si>
  <si>
    <r>
      <rPr>
        <b/>
        <sz val="9"/>
        <color indexed="8"/>
        <rFont val="Arial"/>
        <family val="2"/>
      </rPr>
      <t>Nome</t>
    </r>
  </si>
  <si>
    <r>
      <rPr>
        <b/>
        <sz val="9"/>
        <color indexed="8"/>
        <rFont val="Arial"/>
        <family val="2"/>
      </rPr>
      <t>Data di nascita</t>
    </r>
  </si>
  <si>
    <r>
      <rPr>
        <b/>
        <sz val="9"/>
        <color indexed="8"/>
        <rFont val="Arial"/>
        <family val="2"/>
      </rPr>
      <t>Luogo di lavoro</t>
    </r>
  </si>
  <si>
    <r>
      <rPr>
        <sz val="9"/>
        <rFont val="Arial"/>
        <family val="2"/>
      </rPr>
      <t>Contabilità</t>
    </r>
  </si>
  <si>
    <r>
      <rPr>
        <sz val="9"/>
        <rFont val="Arial"/>
        <family val="2"/>
      </rPr>
      <t>Magazzino</t>
    </r>
  </si>
  <si>
    <r>
      <rPr>
        <sz val="9"/>
        <rFont val="Arial"/>
        <family val="2"/>
      </rPr>
      <t>Sicurezza</t>
    </r>
  </si>
  <si>
    <r>
      <rPr>
        <sz val="9"/>
        <rFont val="Arial"/>
        <family val="2"/>
      </rPr>
      <t>Altro: (da completare)</t>
    </r>
  </si>
  <si>
    <t>Non compilare</t>
  </si>
  <si>
    <t>Sì</t>
  </si>
  <si>
    <t>No</t>
  </si>
  <si>
    <t>Garante</t>
  </si>
  <si>
    <t>DA, SA o DDA oppure una combinazione di questi</t>
  </si>
  <si>
    <t>Altri (p. es. esportatori autorizzati o traffico di perfezionamento)</t>
  </si>
  <si>
    <t>Nessuno</t>
  </si>
  <si>
    <t>Sospese</t>
  </si>
  <si>
    <t>Revocate</t>
  </si>
  <si>
    <t>Rifiutate</t>
  </si>
  <si>
    <t>Capitolato d’oneri e lista di controllo interna</t>
  </si>
  <si>
    <t>Lista di controllo interna</t>
  </si>
  <si>
    <t>Istruzioni, descrizione dello svolgimento</t>
  </si>
  <si>
    <t>Nessuna misura</t>
  </si>
  <si>
    <t>Software completamente integrato</t>
  </si>
  <si>
    <t>Software standard</t>
  </si>
  <si>
    <t>Sviluppo proprio</t>
  </si>
  <si>
    <t>Contabilità manuale</t>
  </si>
  <si>
    <t>Contabilità finanziaria e delle merci separatamente</t>
  </si>
  <si>
    <t>Fiduciaria estera</t>
  </si>
  <si>
    <t>Fiduciaria svizzera</t>
  </si>
  <si>
    <t>Altri</t>
  </si>
  <si>
    <t>Si prega di allegare una copia dell'ultimo rapporto di controllo</t>
  </si>
  <si>
    <t>Un interno</t>
  </si>
  <si>
    <t>Un esterno</t>
  </si>
  <si>
    <t>Sistema di archiviazione di rete (NAS)</t>
  </si>
  <si>
    <t>Giornalmente o più spesso</t>
  </si>
  <si>
    <t>Settimanalmente</t>
  </si>
  <si>
    <t>Mensilmente</t>
  </si>
  <si>
    <t>Annualmente</t>
  </si>
  <si>
    <t>Mai</t>
  </si>
  <si>
    <t>Furto ed elementi naturali</t>
  </si>
  <si>
    <t>Furto</t>
  </si>
  <si>
    <t>Elementi naturali</t>
  </si>
  <si>
    <t>Nessuna misura di sicurezza particolare</t>
  </si>
  <si>
    <t>10 anni o più</t>
  </si>
  <si>
    <t>5–10 anni</t>
  </si>
  <si>
    <t>1–5 anni</t>
  </si>
  <si>
    <t>Meno di 1 anno</t>
  </si>
  <si>
    <t>Luogo separato (p. es. Cloud) + copia offline</t>
  </si>
  <si>
    <t>Luogo separato, online</t>
  </si>
  <si>
    <t>Luogo singolo, altro luogo</t>
  </si>
  <si>
    <t>Luogo singolo, postazione singola, protezione antin-cendio (p. es. cassaforte)</t>
  </si>
  <si>
    <t>Allegare i documenti</t>
  </si>
  <si>
    <t>Firewall, DMZ, proxy, antivirus</t>
  </si>
  <si>
    <t>Firewall, antivirus</t>
  </si>
  <si>
    <t>Altre misure</t>
  </si>
  <si>
    <t>No, ma sono previste nei prossimi 3 mesi</t>
  </si>
  <si>
    <t>Altro</t>
  </si>
  <si>
    <t>Bluetooth BR/EDR/HS2 modalità di sicurezza 4, livello 3</t>
  </si>
  <si>
    <t>Accesso individuale con protezione tramite password</t>
  </si>
  <si>
    <t>Accesso generale con protezione tramite password</t>
  </si>
  <si>
    <t xml:space="preserve">Nessuna restrizione
</t>
  </si>
  <si>
    <t xml:space="preserve">Attribuzione dei diritti alle perso-ne, nessuna separazione nell'assegnazione dei diritti
</t>
  </si>
  <si>
    <t xml:space="preserve">Definizione dei ruoli e assegnazione dei diritti, separazione nell'assegnazione dei diritti (principio del doppio controllo)
</t>
  </si>
  <si>
    <t>Definizione dei ruoli e assegnazione dei diritti, nessuna separazione nell'assegnazione dei diritti</t>
  </si>
  <si>
    <t>Documentazione automatica di tutti gli accessi</t>
  </si>
  <si>
    <t>Documentazione automatica nei singoli sottosistemi</t>
  </si>
  <si>
    <t>Nessuna</t>
  </si>
  <si>
    <t>UFAC</t>
  </si>
  <si>
    <t>ISO / Autorità</t>
  </si>
  <si>
    <t>Si prega di documentare gli ultimi 3 incidenti</t>
  </si>
  <si>
    <t>Solo quelli dell’impresa</t>
  </si>
  <si>
    <t>Quelli dell’impresa e dei clienti</t>
  </si>
  <si>
    <t>Quelli dell’impresa, dei clienti e di terzi</t>
  </si>
  <si>
    <t>Controllo personale</t>
  </si>
  <si>
    <t>In nessun modo</t>
  </si>
  <si>
    <t>Telecamere</t>
  </si>
  <si>
    <t>Quelli dell’impresa e di terzi</t>
  </si>
  <si>
    <t>Tutti</t>
  </si>
  <si>
    <t>Personalmente, all’ingresso</t>
  </si>
  <si>
    <t>Documento d’identità</t>
  </si>
  <si>
    <t>Chiavi/Badge</t>
  </si>
  <si>
    <t>in nessun modo</t>
  </si>
  <si>
    <t>Autorizzazioni individuali</t>
  </si>
  <si>
    <t>A seconda della categoria di collaboratori</t>
  </si>
  <si>
    <t>Autorizzazioni generali</t>
  </si>
  <si>
    <t>Ingresso</t>
  </si>
  <si>
    <t>Piano di chiusura</t>
  </si>
  <si>
    <t>Elenco</t>
  </si>
  <si>
    <t>Concetto</t>
  </si>
  <si>
    <t>Plano</t>
  </si>
  <si>
    <t>Altra regolamentazione</t>
  </si>
  <si>
    <t>Nessuna regolamentazione</t>
  </si>
  <si>
    <t>Si prega di allegare un elenco di tutte le im-prese terze</t>
  </si>
  <si>
    <t>Sì, regolarmente</t>
  </si>
  <si>
    <t>Sì, sporadicamente</t>
  </si>
  <si>
    <t>Controllo pianificato</t>
  </si>
  <si>
    <t>Tecnico delle assicurazioni</t>
  </si>
  <si>
    <t>Servizio di sicurezza</t>
  </si>
  <si>
    <t>Collaboratore dell’impresa</t>
  </si>
  <si>
    <t>Settimanalmente o più spesso</t>
  </si>
  <si>
    <t>Semestralmente</t>
  </si>
  <si>
    <t>Sensori di movimento</t>
  </si>
  <si>
    <t>Occasionalmente</t>
  </si>
  <si>
    <t xml:space="preserve">Concetto </t>
  </si>
  <si>
    <t>Piano</t>
  </si>
  <si>
    <t>Regolamentazione nota</t>
  </si>
  <si>
    <t>Allegare documenta-zione</t>
  </si>
  <si>
    <t>Persone interne autorizzate</t>
  </si>
  <si>
    <t>Tutti i collaboratori</t>
  </si>
  <si>
    <t>Collaboratori e clienti</t>
  </si>
  <si>
    <t>Piombi doganali</t>
  </si>
  <si>
    <t>Piombi dell’impresa</t>
  </si>
  <si>
    <t>Pellicola termoretraibile</t>
  </si>
  <si>
    <t>Container per il trasporto</t>
  </si>
  <si>
    <t>Bollettino di consegna</t>
  </si>
  <si>
    <t>Incaricati regolamentati</t>
  </si>
  <si>
    <t>Secondo l’affidabilità</t>
  </si>
  <si>
    <t>Collaborazione con partner con qualifica equivalente</t>
  </si>
  <si>
    <t>I partner sigillano le merci con sigilli High Security Seals secondo le norme ISO- OAS 17712</t>
  </si>
  <si>
    <t>UFAC/AEO</t>
  </si>
  <si>
    <t>ISO o altri standard riconosciuti</t>
  </si>
  <si>
    <t>Certificati di sicurezza propri</t>
  </si>
  <si>
    <t>Elettronici (codice a barre o simile)</t>
  </si>
  <si>
    <t>Bollettino di consegna/fattura</t>
  </si>
  <si>
    <t>Documento di transito/CMR</t>
  </si>
  <si>
    <t>Responsabile del deposito</t>
  </si>
  <si>
    <t xml:space="preserve">Contabilità/Ufficio GQ </t>
  </si>
  <si>
    <t>Manualmente</t>
  </si>
  <si>
    <t>Elettronicamente</t>
  </si>
  <si>
    <t>Nessuna registrazione</t>
  </si>
  <si>
    <t>Locale chiuso con piano delle autorizzazioni</t>
  </si>
  <si>
    <t>Locale chiuso senza piano delle autorizzazioni</t>
  </si>
  <si>
    <t>Luogo contrassegnato</t>
  </si>
  <si>
    <t xml:space="preserve">Area di deposito comune </t>
  </si>
  <si>
    <t>Elettronicamente (codice a barre o simile)</t>
  </si>
  <si>
    <t>Numero dell’invio/etichette speciali</t>
  </si>
  <si>
    <t>Nessuna identificazione</t>
  </si>
  <si>
    <t>Allegare la planimetria con la designazione delle sedi</t>
  </si>
  <si>
    <t>In locali separati con ulteriori misure di sicurezza</t>
  </si>
  <si>
    <t>In locali separati</t>
  </si>
  <si>
    <t>In speciali aree di deposito</t>
  </si>
  <si>
    <t>Solo i collaboratori della produzione</t>
  </si>
  <si>
    <t>Gruppo di persone chiaramente limitato</t>
  </si>
  <si>
    <t>Tutti i collaboratori dell’impresa</t>
  </si>
  <si>
    <t>Altre persone</t>
  </si>
  <si>
    <t>Controllo da parte del servizio di sicurezza</t>
  </si>
  <si>
    <t>Estratto del casellario giudiziale</t>
  </si>
  <si>
    <t>Richiesta di referenze</t>
  </si>
  <si>
    <t>Impressione personale</t>
  </si>
  <si>
    <t>Collaboratori di progetto</t>
  </si>
  <si>
    <t>Fornitori di prestazioni</t>
  </si>
  <si>
    <t>In situazioni eccezionali, in tutti i settori</t>
  </si>
  <si>
    <t>Regolarmente in tutti i settori</t>
  </si>
  <si>
    <t>Altri certificati</t>
  </si>
  <si>
    <t>Contratti</t>
  </si>
  <si>
    <t>Titolare di un certificato AEO</t>
  </si>
  <si>
    <t>Titolare di un certificato UFAC</t>
  </si>
  <si>
    <t>Regolamentazione scritta</t>
  </si>
  <si>
    <t>Collaboratori propri</t>
  </si>
  <si>
    <t>Collaboratori non controllati di un’impresa contraente</t>
  </si>
  <si>
    <t>Esterni all’impresa</t>
  </si>
  <si>
    <t>Registrazione elettronica di tutti gli invii (codice a barre)</t>
  </si>
  <si>
    <t>Inventario di tutti gli invii</t>
  </si>
  <si>
    <t>Inventario manuale a campione</t>
  </si>
  <si>
    <t xml:space="preserve">Nessuno </t>
  </si>
  <si>
    <t>Disposti di natura non doganale</t>
  </si>
  <si>
    <t>b)</t>
  </si>
  <si>
    <t>Bluetooth LE, modalità di sicurezza 1, livello 4</t>
  </si>
  <si>
    <t>Si prega di allegare la relativa documentazione.</t>
  </si>
  <si>
    <t>Le indicazioni si trovano al numero 3.2.3 delle spiegazioni AEO relative alla domanda e al questionario di autovalutazione.</t>
  </si>
  <si>
    <t>Sezione 2: Osservanza delle prescrizioni</t>
  </si>
  <si>
    <t>L’impresa dispone già di autorizzazioni/accordi?</t>
  </si>
  <si>
    <t>L'impresa ha uno o più conti PCD presso l'Ufficio federale della dogana e della sicurezza dei confini o il richiedente è garante per tali conti?</t>
  </si>
  <si>
    <t xml:space="preserve">Contabilità  </t>
  </si>
  <si>
    <t xml:space="preserve">Logistica / Dipartimento doganale </t>
  </si>
  <si>
    <t xml:space="preserve">Si prega di allegare una copia del certificato
Se con certificato UFAC, prenda nota del numero nel campo "osservazioni". </t>
  </si>
  <si>
    <t>Sì, più volte all'anno</t>
  </si>
  <si>
    <t>Sì, annualmente</t>
  </si>
  <si>
    <t>Sì, in modo irregolare</t>
  </si>
  <si>
    <t>3.05.1 a)</t>
  </si>
  <si>
    <t>Designazione dell’ufficio interno o del fornitore di prestazioni esterno con nome e indirizzo</t>
  </si>
  <si>
    <t>È disponibile un piano d’emergenza qualora si verificassero guasti o interruzioni al sistema (gestione della continuità operativa)?</t>
  </si>
  <si>
    <t>Soluzioni di autenticazione a più fattori (smartcard, chiavetta USB, riconoscimento dei volti, lettore di impronte digitali)</t>
  </si>
  <si>
    <t>….AEO muss selber erkären...</t>
  </si>
  <si>
    <t>3.08.7 a)</t>
  </si>
  <si>
    <t>3.08.8. a)</t>
  </si>
  <si>
    <t>UFAC / AEO Status</t>
  </si>
  <si>
    <t>Inventario manuale</t>
  </si>
  <si>
    <t>Inventario manuale parziale</t>
  </si>
  <si>
    <t xml:space="preserve">documenti elettronici di successione </t>
  </si>
  <si>
    <t>documenti del successore in formato cartaceo</t>
  </si>
  <si>
    <t>Altri elenchi</t>
  </si>
  <si>
    <t xml:space="preserve">Camera chiusa con concetto di autorizzazione </t>
  </si>
  <si>
    <t>Stanza chiusa senza concetto di autorizzazione</t>
  </si>
  <si>
    <t>Spazio marcato</t>
  </si>
  <si>
    <t>Spazio di archiviazione generale</t>
  </si>
  <si>
    <t>Dipendenti controllati di una società appaltatrice</t>
  </si>
  <si>
    <t>Dipendenti non controllati di una società appaltatrice</t>
  </si>
  <si>
    <t>Non azienda</t>
  </si>
  <si>
    <t>Collaboratori controllati di un’impresa contraente</t>
  </si>
  <si>
    <t>Alcuni dei settori menzionati della contabilità  sono stati esternalizzati?</t>
  </si>
  <si>
    <t xml:space="preserve">Zero Trust / VPN con certificato PKI </t>
  </si>
  <si>
    <t xml:space="preserve">VPN con autenticazione a 2 fattori </t>
  </si>
  <si>
    <t>VPN con login / password</t>
  </si>
  <si>
    <t>WPA (2 ou 3) avec "authentification réseau".</t>
  </si>
  <si>
    <t>WPA (2 oder 3) avec PSK (pre shared key)</t>
  </si>
  <si>
    <t>VPN</t>
  </si>
  <si>
    <t>autres</t>
  </si>
  <si>
    <t>Informazioni generali sull’impresa</t>
  </si>
  <si>
    <t>Indicare il numero degli accessi e delle entrate.</t>
  </si>
  <si>
    <t>Quali sono gli orari di apertura e di esercizio?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</si>
</sst>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HF]\ #,##0"/>
  </numFmts>
  <fonts count="54" x14ac:knownFonts="1">
    <font>
      <sz val="10"/>
      <name val="Arial"/>
    </font>
    <font>
      <sz val="11"/>
      <color indexed="8"/>
      <name val="Calibri"/>
      <family val="2"/>
    </font>
    <font>
      <sz val="11"/>
      <color indexed="9"/>
      <name val="Calibri"/>
      <family val="2"/>
    </font>
    <font>
      <b/>
      <sz val="11"/>
      <color indexed="63"/>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u/>
      <sz val="11"/>
      <color indexed="12"/>
      <name val="Calibri"/>
      <family val="2"/>
    </font>
    <font>
      <sz val="11"/>
      <color indexed="20"/>
      <name val="Calibri"/>
      <family val="2"/>
    </font>
    <font>
      <sz val="11"/>
      <color indexed="6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sz val="8"/>
      <name val="Calibri"/>
      <family val="2"/>
    </font>
    <font>
      <b/>
      <i/>
      <sz val="10"/>
      <color indexed="8"/>
      <name val="Arial"/>
      <family val="2"/>
    </font>
    <font>
      <sz val="10"/>
      <color indexed="8"/>
      <name val="Arial"/>
      <family val="2"/>
    </font>
    <font>
      <b/>
      <sz val="16"/>
      <name val="Arial"/>
      <family val="2"/>
    </font>
    <font>
      <sz val="16"/>
      <color indexed="8"/>
      <name val="Arial"/>
      <family val="2"/>
    </font>
    <font>
      <sz val="10"/>
      <name val="Arial"/>
      <family val="2"/>
    </font>
    <font>
      <b/>
      <sz val="10"/>
      <color indexed="12"/>
      <name val="Arial"/>
      <family val="2"/>
    </font>
    <font>
      <b/>
      <sz val="10"/>
      <color indexed="10"/>
      <name val="Arial"/>
      <family val="2"/>
    </font>
    <font>
      <sz val="11"/>
      <color indexed="8"/>
      <name val="Arial"/>
      <family val="2"/>
    </font>
    <font>
      <b/>
      <sz val="10"/>
      <color indexed="8"/>
      <name val="Arial"/>
      <family val="2"/>
    </font>
    <font>
      <sz val="11"/>
      <color indexed="47"/>
      <name val="Arial"/>
      <family val="2"/>
    </font>
    <font>
      <b/>
      <sz val="11"/>
      <color indexed="8"/>
      <name val="Arial"/>
      <family val="2"/>
    </font>
    <font>
      <b/>
      <sz val="12"/>
      <color indexed="8"/>
      <name val="Arial"/>
      <family val="2"/>
    </font>
    <font>
      <b/>
      <sz val="36"/>
      <color indexed="12"/>
      <name val="Calibri"/>
      <family val="2"/>
    </font>
    <font>
      <b/>
      <sz val="26"/>
      <color indexed="12"/>
      <name val="Calibri"/>
      <family val="2"/>
    </font>
    <font>
      <sz val="11"/>
      <color rgb="FFFF0000"/>
      <name val="Arial"/>
      <family val="2"/>
    </font>
    <font>
      <sz val="9"/>
      <name val="Arial"/>
      <family val="2"/>
    </font>
    <font>
      <sz val="9"/>
      <color indexed="8"/>
      <name val="Arial"/>
      <family val="2"/>
    </font>
    <font>
      <b/>
      <sz val="9"/>
      <name val="Arial"/>
      <family val="2"/>
    </font>
    <font>
      <b/>
      <sz val="9"/>
      <color indexed="8"/>
      <name val="Arial"/>
      <family val="2"/>
    </font>
    <font>
      <b/>
      <i/>
      <sz val="9"/>
      <color indexed="8"/>
      <name val="Arial"/>
      <family val="2"/>
    </font>
    <font>
      <b/>
      <sz val="9"/>
      <color indexed="10"/>
      <name val="Arial"/>
      <family val="2"/>
    </font>
    <font>
      <b/>
      <sz val="9"/>
      <color indexed="12"/>
      <name val="Arial"/>
      <family val="2"/>
    </font>
    <font>
      <sz val="9"/>
      <color indexed="10"/>
      <name val="Arial"/>
      <family val="2"/>
    </font>
    <font>
      <sz val="9"/>
      <color rgb="FFFF0000"/>
      <name val="Arial"/>
      <family val="2"/>
    </font>
    <font>
      <b/>
      <sz val="48"/>
      <color indexed="8"/>
      <name val="Arial"/>
      <family val="2"/>
    </font>
    <font>
      <b/>
      <sz val="21"/>
      <color indexed="8"/>
      <name val="Arial"/>
      <family val="2"/>
    </font>
    <font>
      <sz val="21"/>
      <color indexed="8"/>
      <name val="Arial"/>
      <family val="2"/>
    </font>
    <font>
      <i/>
      <sz val="9"/>
      <color indexed="8"/>
      <name val="Arial"/>
      <family val="2"/>
    </font>
    <font>
      <i/>
      <sz val="9"/>
      <name val="Arial"/>
      <family val="2"/>
    </font>
    <font>
      <u/>
      <sz val="9"/>
      <color indexed="12"/>
      <name val="Calibri"/>
      <family val="2"/>
    </font>
    <font>
      <sz val="9"/>
      <color rgb="FFFFC000"/>
      <name val="Arial"/>
      <family val="2"/>
    </font>
    <font>
      <u/>
      <sz val="9"/>
      <color rgb="FFFF0000"/>
      <name val="Arial"/>
      <family val="2"/>
    </font>
    <font>
      <sz val="9"/>
      <color indexed="81"/>
      <name val="Segoe UI"/>
      <family val="2"/>
    </font>
    <font>
      <sz val="11"/>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indexed="55"/>
      </patternFill>
    </fill>
    <fill>
      <patternFill patternType="solid">
        <fgColor indexed="22"/>
        <bgColor indexed="64"/>
      </patternFill>
    </fill>
    <fill>
      <patternFill patternType="solid">
        <fgColor theme="0" tint="-0.34998626667073579"/>
        <bgColor indexed="64"/>
      </patternFill>
    </fill>
    <fill>
      <patternFill patternType="solid">
        <fgColor theme="0"/>
        <bgColor indexed="64"/>
      </patternFill>
    </fill>
  </fills>
  <borders count="62">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top style="medium">
        <color theme="0" tint="-0.499984740745262"/>
      </top>
      <bottom/>
      <diagonal/>
    </border>
    <border>
      <left style="medium">
        <color theme="0" tint="-0.499984740745262"/>
      </left>
      <right style="thin">
        <color indexed="64"/>
      </right>
      <top style="medium">
        <color theme="0" tint="-0.499984740745262"/>
      </top>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bottom/>
      <diagonal/>
    </border>
    <border>
      <left style="medium">
        <color theme="0" tint="-0.499984740745262"/>
      </left>
      <right style="thin">
        <color indexed="64"/>
      </right>
      <top style="medium">
        <color theme="0" tint="-0.499984740745262"/>
      </top>
      <bottom style="medium">
        <color theme="0" tint="-0.499984740745262"/>
      </bottom>
      <diagonal/>
    </border>
    <border>
      <left style="thin">
        <color indexed="64"/>
      </left>
      <right/>
      <top style="medium">
        <color theme="0" tint="-0.499984740745262"/>
      </top>
      <bottom style="medium">
        <color theme="0" tint="-0.499984740745262"/>
      </bottom>
      <diagonal/>
    </border>
    <border>
      <left/>
      <right style="thin">
        <color indexed="64"/>
      </right>
      <top style="medium">
        <color theme="0" tint="-0.499984740745262"/>
      </top>
      <bottom style="medium">
        <color theme="0" tint="-0.499984740745262"/>
      </bottom>
      <diagonal/>
    </border>
    <border>
      <left style="thin">
        <color theme="0" tint="-0.499984740745262"/>
      </left>
      <right style="thin">
        <color theme="0" tint="-0.499984740745262"/>
      </right>
      <top style="thin">
        <color indexed="64"/>
      </top>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theme="0" tint="-0.499984740745262"/>
      </right>
      <top/>
      <bottom style="thin">
        <color theme="0" tint="-0.499984740745262"/>
      </bottom>
      <diagonal/>
    </border>
    <border>
      <left style="medium">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medium">
        <color theme="0" tint="-0.499984740745262"/>
      </right>
      <top style="thin">
        <color theme="0" tint="-0.499984740745262"/>
      </top>
      <bottom/>
      <diagonal/>
    </border>
    <border>
      <left style="medium">
        <color theme="0" tint="-0.499984740745262"/>
      </left>
      <right style="thin">
        <color theme="0" tint="-0.499984740745262"/>
      </right>
      <top style="medium">
        <color indexed="64"/>
      </top>
      <bottom style="thin">
        <color theme="0" tint="-0.499984740745262"/>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medium">
        <color theme="0" tint="-0.499984740745262"/>
      </right>
      <top style="thin">
        <color theme="0" tint="-0.499984740745262"/>
      </top>
      <bottom style="thin">
        <color indexed="64"/>
      </bottom>
      <diagonal/>
    </border>
    <border>
      <left style="medium">
        <color theme="0" tint="-0.499984740745262"/>
      </left>
      <right style="thin">
        <color theme="0" tint="-0.499984740745262"/>
      </right>
      <top style="thin">
        <color indexed="64"/>
      </top>
      <bottom style="thin">
        <color indexed="64"/>
      </bottom>
      <diagonal/>
    </border>
    <border>
      <left style="thin">
        <color theme="0" tint="-0.499984740745262"/>
      </left>
      <right style="medium">
        <color theme="0" tint="-0.499984740745262"/>
      </right>
      <top style="thin">
        <color indexed="64"/>
      </top>
      <bottom/>
      <diagonal/>
    </border>
    <border>
      <left style="medium">
        <color theme="0" tint="-0.499984740745262"/>
      </left>
      <right style="thin">
        <color theme="0" tint="-0.499984740745262"/>
      </right>
      <top style="medium">
        <color theme="0" tint="-0.499984740745262"/>
      </top>
      <bottom/>
      <diagonal/>
    </border>
    <border>
      <left style="thin">
        <color theme="0" tint="-0.499984740745262"/>
      </left>
      <right style="thin">
        <color theme="0" tint="-0.499984740745262"/>
      </right>
      <top style="medium">
        <color theme="0" tint="-0.499984740745262"/>
      </top>
      <bottom/>
      <diagonal/>
    </border>
    <border>
      <left style="thin">
        <color theme="0" tint="-0.499984740745262"/>
      </left>
      <right style="medium">
        <color theme="0" tint="-0.499984740745262"/>
      </right>
      <top style="medium">
        <color theme="0" tint="-0.499984740745262"/>
      </top>
      <bottom/>
      <diagonal/>
    </border>
    <border>
      <left style="medium">
        <color theme="0" tint="-0.499984740745262"/>
      </left>
      <right style="medium">
        <color indexed="64"/>
      </right>
      <top style="medium">
        <color theme="0" tint="-0.499984740745262"/>
      </top>
      <bottom style="medium">
        <color theme="0" tint="-0.499984740745262"/>
      </bottom>
      <diagonal/>
    </border>
    <border>
      <left/>
      <right style="thin">
        <color theme="0" tint="-0.499984740745262"/>
      </right>
      <top/>
      <bottom/>
      <diagonal/>
    </border>
    <border>
      <left style="thin">
        <color theme="0" tint="-0.499984740745262"/>
      </left>
      <right style="thin">
        <color theme="0" tint="-0.499984740745262"/>
      </right>
      <top/>
      <bottom/>
      <diagonal/>
    </border>
    <border>
      <left style="thin">
        <color theme="0" tint="-0.499984740745262"/>
      </left>
      <right/>
      <top/>
      <bottom/>
      <diagonal/>
    </border>
    <border>
      <left style="medium">
        <color theme="0" tint="-0.499984740745262"/>
      </left>
      <right style="medium">
        <color theme="0" tint="-0.499984740745262"/>
      </right>
      <top/>
      <bottom style="thin">
        <color theme="0" tint="-0.499984740745262"/>
      </bottom>
      <diagonal/>
    </border>
  </borders>
  <cellStyleXfs count="44">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5" fillId="20" borderId="2" applyNumberFormat="0" applyAlignment="0" applyProtection="0"/>
    <xf numFmtId="0" fontId="7" fillId="7" borderId="2" applyNumberFormat="0" applyAlignment="0" applyProtection="0"/>
    <xf numFmtId="0" fontId="11" fillId="0" borderId="0" applyNumberFormat="0" applyFill="0" applyBorder="0" applyAlignment="0" applyProtection="0">
      <alignment vertical="top"/>
      <protection locked="0"/>
    </xf>
    <xf numFmtId="0" fontId="13" fillId="22" borderId="0" applyNumberFormat="0" applyBorder="0" applyAlignment="0" applyProtection="0"/>
    <xf numFmtId="0" fontId="1" fillId="21" borderId="4" applyNumberFormat="0" applyFont="0" applyAlignment="0" applyProtection="0"/>
    <xf numFmtId="0" fontId="10" fillId="4" borderId="0" applyNumberFormat="0" applyBorder="0" applyAlignment="0" applyProtection="0"/>
    <xf numFmtId="0" fontId="12" fillId="3" borderId="0" applyNumberFormat="0" applyBorder="0" applyAlignment="0" applyProtection="0"/>
    <xf numFmtId="0" fontId="3" fillId="20" borderId="1" applyNumberFormat="0" applyAlignment="0" applyProtection="0"/>
    <xf numFmtId="0" fontId="1" fillId="0" borderId="0"/>
    <xf numFmtId="0" fontId="9" fillId="0" borderId="0" applyNumberFormat="0" applyFill="0" applyBorder="0" applyAlignment="0" applyProtection="0"/>
    <xf numFmtId="0" fontId="8" fillId="0" borderId="5" applyNumberFormat="0" applyFill="0" applyAlignment="0" applyProtection="0"/>
    <xf numFmtId="0" fontId="14" fillId="0" borderId="0" applyNumberFormat="0" applyFill="0" applyBorder="0" applyAlignment="0" applyProtection="0"/>
    <xf numFmtId="0" fontId="15" fillId="0" borderId="6" applyNumberFormat="0" applyFill="0" applyAlignment="0" applyProtection="0"/>
    <xf numFmtId="0" fontId="16" fillId="0" borderId="7" applyNumberFormat="0" applyFill="0" applyAlignment="0" applyProtection="0"/>
    <xf numFmtId="0" fontId="17" fillId="0" borderId="8" applyNumberFormat="0" applyFill="0" applyAlignment="0" applyProtection="0"/>
    <xf numFmtId="0" fontId="17" fillId="0" borderId="0" applyNumberFormat="0" applyFill="0" applyBorder="0" applyAlignment="0" applyProtection="0"/>
    <xf numFmtId="0" fontId="6" fillId="0" borderId="3" applyNumberFormat="0" applyFill="0" applyAlignment="0" applyProtection="0"/>
    <xf numFmtId="0" fontId="4" fillId="0" borderId="0" applyNumberFormat="0" applyFill="0" applyBorder="0" applyAlignment="0" applyProtection="0"/>
    <xf numFmtId="0" fontId="18" fillId="23" borderId="9" applyNumberFormat="0" applyAlignment="0" applyProtection="0"/>
  </cellStyleXfs>
  <cellXfs count="449">
    <xf numFmtId="0" fontId="0" fillId="0" borderId="0" xfId="0"/>
    <xf numFmtId="0" fontId="21" fillId="0" borderId="0" xfId="33" applyFont="1"/>
    <xf numFmtId="0" fontId="23" fillId="0" borderId="0" xfId="33" applyFont="1"/>
    <xf numFmtId="49" fontId="21" fillId="0" borderId="0" xfId="33" applyNumberFormat="1" applyFont="1" applyAlignment="1">
      <alignment vertical="top" wrapText="1"/>
    </xf>
    <xf numFmtId="0" fontId="26" fillId="0" borderId="0" xfId="33" applyFont="1" applyAlignment="1">
      <alignment vertical="top" wrapText="1"/>
    </xf>
    <xf numFmtId="0" fontId="27" fillId="0" borderId="0" xfId="33" applyFont="1"/>
    <xf numFmtId="0" fontId="24" fillId="0" borderId="0" xfId="33" applyFont="1" applyAlignment="1">
      <alignment vertical="top" wrapText="1"/>
    </xf>
    <xf numFmtId="0" fontId="25" fillId="0" borderId="0" xfId="33" applyFont="1" applyAlignment="1">
      <alignment vertical="top" wrapText="1"/>
    </xf>
    <xf numFmtId="0" fontId="1" fillId="0" borderId="0" xfId="33"/>
    <xf numFmtId="0" fontId="1" fillId="0" borderId="0" xfId="33" applyAlignment="1">
      <alignment horizontal="left" vertical="top" wrapText="1"/>
    </xf>
    <xf numFmtId="0" fontId="8" fillId="0" borderId="0" xfId="33" applyFont="1" applyAlignment="1">
      <alignment horizontal="left" vertical="top"/>
    </xf>
    <xf numFmtId="0" fontId="1" fillId="0" borderId="0" xfId="33" applyAlignment="1">
      <alignment wrapText="1"/>
    </xf>
    <xf numFmtId="0" fontId="27" fillId="0" borderId="0" xfId="33" applyFont="1" applyAlignment="1">
      <alignment wrapText="1"/>
    </xf>
    <xf numFmtId="0" fontId="29" fillId="0" borderId="0" xfId="33" applyFont="1" applyAlignment="1">
      <alignment horizontal="left" wrapText="1"/>
    </xf>
    <xf numFmtId="0" fontId="27" fillId="0" borderId="0" xfId="33" applyFont="1" applyAlignment="1">
      <alignment horizontal="left" wrapText="1"/>
    </xf>
    <xf numFmtId="0" fontId="36" fillId="0" borderId="0" xfId="33" applyFont="1"/>
    <xf numFmtId="0" fontId="36" fillId="0" borderId="0" xfId="33" applyFont="1" applyAlignment="1">
      <alignment horizontal="left"/>
    </xf>
    <xf numFmtId="0" fontId="36" fillId="0" borderId="0" xfId="33" applyFont="1" applyAlignment="1">
      <alignment wrapText="1"/>
    </xf>
    <xf numFmtId="0" fontId="35" fillId="0" borderId="0" xfId="0" applyFont="1"/>
    <xf numFmtId="0" fontId="36" fillId="0" borderId="0" xfId="33" applyFont="1" applyAlignment="1">
      <alignment horizontal="left" wrapText="1"/>
    </xf>
    <xf numFmtId="0" fontId="36" fillId="0" borderId="0" xfId="33" applyFont="1" applyAlignment="1">
      <alignment vertical="top" wrapText="1"/>
    </xf>
    <xf numFmtId="49" fontId="36" fillId="0" borderId="0" xfId="33" applyNumberFormat="1" applyFont="1" applyAlignment="1">
      <alignment vertical="top" wrapText="1"/>
    </xf>
    <xf numFmtId="0" fontId="40" fillId="0" borderId="0" xfId="33" applyFont="1" applyAlignment="1">
      <alignment vertical="top" wrapText="1"/>
    </xf>
    <xf numFmtId="0" fontId="42" fillId="0" borderId="0" xfId="33" applyFont="1" applyAlignment="1">
      <alignment wrapText="1"/>
    </xf>
    <xf numFmtId="0" fontId="34" fillId="0" borderId="0" xfId="33" applyFont="1"/>
    <xf numFmtId="0" fontId="47" fillId="0" borderId="0" xfId="33" applyFont="1"/>
    <xf numFmtId="0" fontId="35" fillId="0" borderId="0" xfId="33" applyFont="1"/>
    <xf numFmtId="0" fontId="48" fillId="0" borderId="0" xfId="33" applyFont="1"/>
    <xf numFmtId="0" fontId="35" fillId="0" borderId="0" xfId="33" applyFont="1" applyAlignment="1">
      <alignment wrapText="1"/>
    </xf>
    <xf numFmtId="0" fontId="36" fillId="0" borderId="0" xfId="33" applyFont="1" applyAlignment="1">
      <alignment horizontal="right" vertical="top" wrapText="1"/>
    </xf>
    <xf numFmtId="0" fontId="36" fillId="0" borderId="0" xfId="0" applyFont="1"/>
    <xf numFmtId="0" fontId="40" fillId="0" borderId="0" xfId="33" applyFont="1"/>
    <xf numFmtId="0" fontId="36" fillId="0" borderId="0" xfId="33" applyFont="1" applyAlignment="1">
      <alignment horizontal="right" vertical="top"/>
    </xf>
    <xf numFmtId="14" fontId="36" fillId="0" borderId="0" xfId="33" applyNumberFormat="1" applyFont="1"/>
    <xf numFmtId="0" fontId="36" fillId="0" borderId="0" xfId="0" applyFont="1" applyAlignment="1">
      <alignment wrapText="1"/>
    </xf>
    <xf numFmtId="0" fontId="42" fillId="0" borderId="0" xfId="0" applyFont="1" applyAlignment="1">
      <alignment horizontal="left" vertical="top" wrapText="1"/>
    </xf>
    <xf numFmtId="0" fontId="36" fillId="0" borderId="0" xfId="0" applyFont="1" applyAlignment="1">
      <alignment horizontal="left" wrapText="1"/>
    </xf>
    <xf numFmtId="0" fontId="35" fillId="0" borderId="0" xfId="0" applyFont="1" applyAlignment="1">
      <alignment wrapText="1"/>
    </xf>
    <xf numFmtId="0" fontId="37" fillId="0" borderId="11" xfId="33" applyFont="1" applyBorder="1"/>
    <xf numFmtId="0" fontId="36" fillId="0" borderId="15" xfId="33" applyFont="1" applyBorder="1" applyAlignment="1">
      <alignment horizontal="left" vertical="top" wrapText="1"/>
    </xf>
    <xf numFmtId="0" fontId="36" fillId="0" borderId="15" xfId="33" applyFont="1" applyBorder="1" applyAlignment="1">
      <alignment horizontal="left" vertical="top"/>
    </xf>
    <xf numFmtId="0" fontId="36" fillId="0" borderId="15" xfId="33" applyFont="1" applyBorder="1" applyAlignment="1">
      <alignment vertical="top"/>
    </xf>
    <xf numFmtId="0" fontId="35" fillId="0" borderId="23" xfId="33" applyFont="1" applyBorder="1" applyAlignment="1">
      <alignment vertical="top" wrapText="1"/>
    </xf>
    <xf numFmtId="0" fontId="35" fillId="0" borderId="23" xfId="33" applyFont="1" applyBorder="1" applyAlignment="1" applyProtection="1">
      <alignment vertical="top" wrapText="1"/>
      <protection locked="0"/>
    </xf>
    <xf numFmtId="0" fontId="40" fillId="0" borderId="23" xfId="33" applyFont="1" applyBorder="1" applyAlignment="1">
      <alignment vertical="top" wrapText="1"/>
    </xf>
    <xf numFmtId="0" fontId="35" fillId="0" borderId="23" xfId="33" applyFont="1" applyBorder="1" applyAlignment="1" applyProtection="1">
      <alignment horizontal="left" vertical="top" wrapText="1"/>
      <protection locked="0"/>
    </xf>
    <xf numFmtId="0" fontId="36" fillId="0" borderId="23" xfId="33" applyFont="1" applyBorder="1" applyAlignment="1">
      <alignment vertical="top" wrapText="1"/>
    </xf>
    <xf numFmtId="0" fontId="36" fillId="0" borderId="23" xfId="33" applyFont="1" applyBorder="1" applyAlignment="1">
      <alignment horizontal="left" vertical="top" wrapText="1"/>
    </xf>
    <xf numFmtId="0" fontId="40" fillId="0" borderId="23" xfId="33" applyFont="1" applyBorder="1" applyAlignment="1">
      <alignment horizontal="left" vertical="top" wrapText="1"/>
    </xf>
    <xf numFmtId="0" fontId="40" fillId="0" borderId="23" xfId="33" applyFont="1" applyBorder="1" applyAlignment="1">
      <alignment vertical="top"/>
    </xf>
    <xf numFmtId="0" fontId="36" fillId="0" borderId="23" xfId="33" applyFont="1" applyBorder="1" applyAlignment="1">
      <alignment vertical="top"/>
    </xf>
    <xf numFmtId="0" fontId="35" fillId="0" borderId="23" xfId="33" applyFont="1" applyBorder="1" applyAlignment="1">
      <alignment horizontal="left" vertical="top" wrapText="1"/>
    </xf>
    <xf numFmtId="0" fontId="35" fillId="0" borderId="23" xfId="33" applyFont="1" applyBorder="1" applyAlignment="1" applyProtection="1">
      <alignment horizontal="left" vertical="top"/>
      <protection locked="0"/>
    </xf>
    <xf numFmtId="0" fontId="40" fillId="0" borderId="23" xfId="33" applyFont="1" applyBorder="1" applyAlignment="1">
      <alignment horizontal="left" vertical="top"/>
    </xf>
    <xf numFmtId="0" fontId="35" fillId="0" borderId="23" xfId="0" applyFont="1" applyBorder="1" applyAlignment="1">
      <alignment vertical="top" wrapText="1"/>
    </xf>
    <xf numFmtId="49" fontId="37" fillId="25" borderId="25" xfId="33" applyNumberFormat="1" applyFont="1" applyFill="1" applyBorder="1" applyAlignment="1">
      <alignment vertical="top" wrapText="1"/>
    </xf>
    <xf numFmtId="49" fontId="35" fillId="0" borderId="29" xfId="33" applyNumberFormat="1" applyFont="1" applyBorder="1" applyAlignment="1">
      <alignment horizontal="right" vertical="top" wrapText="1"/>
    </xf>
    <xf numFmtId="49" fontId="36" fillId="0" borderId="30" xfId="33" applyNumberFormat="1" applyFont="1" applyBorder="1" applyAlignment="1">
      <alignment horizontal="center" vertical="center"/>
    </xf>
    <xf numFmtId="49" fontId="35" fillId="0" borderId="29" xfId="33" applyNumberFormat="1" applyFont="1" applyBorder="1" applyAlignment="1">
      <alignment horizontal="left" vertical="top" wrapText="1"/>
    </xf>
    <xf numFmtId="49" fontId="36" fillId="0" borderId="29" xfId="33" applyNumberFormat="1" applyFont="1" applyBorder="1" applyAlignment="1">
      <alignment vertical="top"/>
    </xf>
    <xf numFmtId="49" fontId="36" fillId="0" borderId="30" xfId="0" applyNumberFormat="1" applyFont="1" applyBorder="1" applyAlignment="1">
      <alignment horizontal="center" vertical="center"/>
    </xf>
    <xf numFmtId="0" fontId="35" fillId="0" borderId="29" xfId="0" applyFont="1" applyBorder="1" applyAlignment="1">
      <alignment horizontal="right" vertical="top"/>
    </xf>
    <xf numFmtId="49" fontId="35" fillId="0" borderId="29" xfId="33" applyNumberFormat="1" applyFont="1" applyBorder="1" applyAlignment="1">
      <alignment vertical="top" wrapText="1"/>
    </xf>
    <xf numFmtId="0" fontId="35" fillId="0" borderId="29" xfId="0" applyFont="1" applyBorder="1" applyAlignment="1">
      <alignment horizontal="right" vertical="top" wrapText="1"/>
    </xf>
    <xf numFmtId="0" fontId="35" fillId="0" borderId="31" xfId="0" applyFont="1" applyBorder="1" applyAlignment="1">
      <alignment horizontal="right" vertical="top" wrapText="1"/>
    </xf>
    <xf numFmtId="0" fontId="35" fillId="0" borderId="32" xfId="33" applyFont="1" applyBorder="1" applyAlignment="1">
      <alignment vertical="top" wrapText="1"/>
    </xf>
    <xf numFmtId="0" fontId="35" fillId="0" borderId="32" xfId="33" applyFont="1" applyBorder="1" applyAlignment="1" applyProtection="1">
      <alignment vertical="top" wrapText="1"/>
      <protection locked="0"/>
    </xf>
    <xf numFmtId="49" fontId="36" fillId="0" borderId="33" xfId="33" applyNumberFormat="1" applyFont="1" applyBorder="1" applyAlignment="1">
      <alignment horizontal="center" vertical="center"/>
    </xf>
    <xf numFmtId="49" fontId="37" fillId="25" borderId="34" xfId="33" applyNumberFormat="1" applyFont="1" applyFill="1" applyBorder="1" applyAlignment="1">
      <alignment vertical="top" wrapText="1"/>
    </xf>
    <xf numFmtId="0" fontId="35" fillId="0" borderId="26" xfId="33" applyFont="1" applyBorder="1" applyAlignment="1">
      <alignment horizontal="right" vertical="top" wrapText="1"/>
    </xf>
    <xf numFmtId="0" fontId="35" fillId="0" borderId="27" xfId="33" applyFont="1" applyBorder="1" applyAlignment="1">
      <alignment vertical="top" wrapText="1"/>
    </xf>
    <xf numFmtId="0" fontId="35" fillId="0" borderId="27" xfId="33" applyFont="1" applyBorder="1" applyAlignment="1" applyProtection="1">
      <alignment vertical="top" wrapText="1"/>
      <protection locked="0"/>
    </xf>
    <xf numFmtId="0" fontId="35" fillId="0" borderId="27" xfId="33" applyFont="1" applyBorder="1" applyAlignment="1" applyProtection="1">
      <alignment horizontal="left" vertical="top" wrapText="1"/>
      <protection locked="0"/>
    </xf>
    <xf numFmtId="49" fontId="36" fillId="0" borderId="28" xfId="33" applyNumberFormat="1" applyFont="1" applyBorder="1" applyAlignment="1">
      <alignment horizontal="center" vertical="center"/>
    </xf>
    <xf numFmtId="0" fontId="35" fillId="0" borderId="29" xfId="33" applyFont="1" applyBorder="1" applyAlignment="1">
      <alignment horizontal="right" vertical="top" wrapText="1"/>
    </xf>
    <xf numFmtId="0" fontId="35" fillId="0" borderId="29" xfId="33" applyFont="1" applyBorder="1" applyAlignment="1">
      <alignment vertical="top" wrapText="1"/>
    </xf>
    <xf numFmtId="49" fontId="35" fillId="0" borderId="31" xfId="33" applyNumberFormat="1" applyFont="1" applyBorder="1" applyAlignment="1">
      <alignment horizontal="right" vertical="top" wrapText="1"/>
    </xf>
    <xf numFmtId="0" fontId="35" fillId="0" borderId="32" xfId="33" applyFont="1" applyBorder="1" applyAlignment="1" applyProtection="1">
      <alignment horizontal="left" vertical="top" wrapText="1"/>
      <protection locked="0"/>
    </xf>
    <xf numFmtId="0" fontId="40" fillId="0" borderId="32" xfId="33" applyFont="1" applyBorder="1" applyAlignment="1">
      <alignment vertical="top" wrapText="1"/>
    </xf>
    <xf numFmtId="49" fontId="35" fillId="0" borderId="26" xfId="33" applyNumberFormat="1" applyFont="1" applyBorder="1" applyAlignment="1">
      <alignment vertical="top" wrapText="1"/>
    </xf>
    <xf numFmtId="0" fontId="40" fillId="0" borderId="27" xfId="33" applyFont="1" applyBorder="1" applyAlignment="1">
      <alignment vertical="top" wrapText="1"/>
    </xf>
    <xf numFmtId="49" fontId="38" fillId="0" borderId="30" xfId="33" applyNumberFormat="1" applyFont="1" applyBorder="1" applyAlignment="1">
      <alignment horizontal="center" vertical="center"/>
    </xf>
    <xf numFmtId="49" fontId="38" fillId="0" borderId="33" xfId="33" applyNumberFormat="1" applyFont="1" applyBorder="1" applyAlignment="1">
      <alignment horizontal="center" vertical="center"/>
    </xf>
    <xf numFmtId="0" fontId="35" fillId="0" borderId="26" xfId="33" applyFont="1" applyBorder="1" applyAlignment="1">
      <alignment vertical="top" wrapText="1"/>
    </xf>
    <xf numFmtId="14" fontId="35" fillId="0" borderId="29" xfId="33" quotePrefix="1" applyNumberFormat="1" applyFont="1" applyBorder="1" applyAlignment="1">
      <alignment vertical="top" wrapText="1"/>
    </xf>
    <xf numFmtId="0" fontId="35" fillId="0" borderId="31" xfId="33" applyFont="1" applyBorder="1" applyAlignment="1">
      <alignment horizontal="right" vertical="top" wrapText="1"/>
    </xf>
    <xf numFmtId="49" fontId="36" fillId="0" borderId="26" xfId="33" applyNumberFormat="1" applyFont="1" applyBorder="1" applyAlignment="1">
      <alignment vertical="top" wrapText="1"/>
    </xf>
    <xf numFmtId="49" fontId="36" fillId="0" borderId="29" xfId="33" applyNumberFormat="1" applyFont="1" applyBorder="1" applyAlignment="1">
      <alignment horizontal="right" vertical="top" wrapText="1"/>
    </xf>
    <xf numFmtId="49" fontId="36" fillId="0" borderId="31" xfId="33" applyNumberFormat="1" applyFont="1" applyBorder="1" applyAlignment="1">
      <alignment horizontal="right" vertical="top" wrapText="1"/>
    </xf>
    <xf numFmtId="49" fontId="36" fillId="0" borderId="26" xfId="33" applyNumberFormat="1" applyFont="1" applyBorder="1" applyAlignment="1">
      <alignment horizontal="right" vertical="top" wrapText="1"/>
    </xf>
    <xf numFmtId="0" fontId="36" fillId="0" borderId="27" xfId="33" applyFont="1" applyBorder="1" applyAlignment="1">
      <alignment vertical="top" wrapText="1"/>
    </xf>
    <xf numFmtId="49" fontId="36" fillId="0" borderId="29" xfId="33" applyNumberFormat="1" applyFont="1" applyBorder="1" applyAlignment="1">
      <alignment vertical="top" wrapText="1"/>
    </xf>
    <xf numFmtId="49" fontId="36" fillId="0" borderId="31" xfId="33" applyNumberFormat="1" applyFont="1" applyBorder="1" applyAlignment="1">
      <alignment vertical="top" wrapText="1"/>
    </xf>
    <xf numFmtId="0" fontId="35" fillId="0" borderId="32" xfId="33" applyFont="1" applyBorder="1" applyAlignment="1" applyProtection="1">
      <alignment horizontal="left" vertical="top"/>
      <protection locked="0"/>
    </xf>
    <xf numFmtId="0" fontId="40" fillId="0" borderId="32" xfId="33" applyFont="1" applyBorder="1" applyAlignment="1">
      <alignment horizontal="left" vertical="top"/>
    </xf>
    <xf numFmtId="49" fontId="36" fillId="0" borderId="29" xfId="33" quotePrefix="1" applyNumberFormat="1" applyFont="1" applyBorder="1" applyAlignment="1">
      <alignment vertical="top" wrapText="1"/>
    </xf>
    <xf numFmtId="49" fontId="36" fillId="0" borderId="31" xfId="33" quotePrefix="1" applyNumberFormat="1" applyFont="1" applyBorder="1" applyAlignment="1">
      <alignment vertical="top" wrapText="1"/>
    </xf>
    <xf numFmtId="0" fontId="35" fillId="0" borderId="31" xfId="33" quotePrefix="1" applyFont="1" applyBorder="1" applyAlignment="1">
      <alignment vertical="top" wrapText="1"/>
    </xf>
    <xf numFmtId="49" fontId="35" fillId="0" borderId="31" xfId="33" applyNumberFormat="1" applyFont="1" applyBorder="1" applyAlignment="1">
      <alignment vertical="top" wrapText="1"/>
    </xf>
    <xf numFmtId="0" fontId="35" fillId="0" borderId="32" xfId="0" applyFont="1" applyBorder="1" applyAlignment="1">
      <alignment vertical="top" wrapText="1"/>
    </xf>
    <xf numFmtId="0" fontId="36" fillId="0" borderId="0" xfId="33" applyFont="1" applyAlignment="1">
      <alignment horizontal="left" vertical="top" wrapText="1"/>
    </xf>
    <xf numFmtId="0" fontId="35" fillId="0" borderId="27" xfId="33" applyFont="1" applyBorder="1" applyAlignment="1">
      <alignment horizontal="left" vertical="top" wrapText="1"/>
    </xf>
    <xf numFmtId="0" fontId="38" fillId="24" borderId="38" xfId="33" applyFont="1" applyFill="1" applyBorder="1" applyAlignment="1">
      <alignment horizontal="left" vertical="top"/>
    </xf>
    <xf numFmtId="0" fontId="36" fillId="24" borderId="38" xfId="33" applyFont="1" applyFill="1" applyBorder="1" applyAlignment="1">
      <alignment vertical="top"/>
    </xf>
    <xf numFmtId="0" fontId="36" fillId="24" borderId="38" xfId="33" applyFont="1" applyFill="1" applyBorder="1" applyAlignment="1">
      <alignment horizontal="left" vertical="top" wrapText="1"/>
    </xf>
    <xf numFmtId="0" fontId="36" fillId="24" borderId="38" xfId="33" applyFont="1" applyFill="1" applyBorder="1" applyAlignment="1">
      <alignment vertical="top" wrapText="1"/>
    </xf>
    <xf numFmtId="0" fontId="36" fillId="24" borderId="38" xfId="33" applyFont="1" applyFill="1" applyBorder="1" applyAlignment="1">
      <alignment horizontal="left" vertical="top" wrapText="1" shrinkToFit="1"/>
    </xf>
    <xf numFmtId="0" fontId="36" fillId="24" borderId="38" xfId="0" applyFont="1" applyFill="1" applyBorder="1" applyAlignment="1">
      <alignment horizontal="left" vertical="top" wrapText="1"/>
    </xf>
    <xf numFmtId="0" fontId="39" fillId="24" borderId="38" xfId="33" applyFont="1" applyFill="1" applyBorder="1"/>
    <xf numFmtId="0" fontId="37" fillId="24" borderId="38" xfId="33" applyFont="1" applyFill="1" applyBorder="1" applyAlignment="1">
      <alignment horizontal="left" vertical="top" wrapText="1"/>
    </xf>
    <xf numFmtId="49" fontId="38" fillId="24" borderId="38" xfId="33" applyNumberFormat="1" applyFont="1" applyFill="1" applyBorder="1" applyAlignment="1">
      <alignment horizontal="center" vertical="center"/>
    </xf>
    <xf numFmtId="0" fontId="36" fillId="24" borderId="20" xfId="33" applyFont="1" applyFill="1" applyBorder="1" applyAlignment="1">
      <alignment horizontal="right" vertical="top"/>
    </xf>
    <xf numFmtId="0" fontId="36" fillId="24" borderId="20" xfId="33" applyFont="1" applyFill="1" applyBorder="1"/>
    <xf numFmtId="0" fontId="36" fillId="24" borderId="16" xfId="0" applyFont="1" applyFill="1" applyBorder="1" applyAlignment="1">
      <alignment horizontal="left" vertical="top" wrapText="1"/>
    </xf>
    <xf numFmtId="0" fontId="36" fillId="24" borderId="18" xfId="33" applyFont="1" applyFill="1" applyBorder="1"/>
    <xf numFmtId="0" fontId="36" fillId="24" borderId="38" xfId="33" applyFont="1" applyFill="1" applyBorder="1"/>
    <xf numFmtId="0" fontId="36" fillId="24" borderId="12" xfId="33" applyFont="1" applyFill="1" applyBorder="1"/>
    <xf numFmtId="0" fontId="36" fillId="24" borderId="14" xfId="33" applyFont="1" applyFill="1" applyBorder="1"/>
    <xf numFmtId="0" fontId="38" fillId="24" borderId="38" xfId="33" applyFont="1" applyFill="1" applyBorder="1" applyAlignment="1">
      <alignment horizontal="left" vertical="top" wrapText="1"/>
    </xf>
    <xf numFmtId="0" fontId="39" fillId="24" borderId="38" xfId="33" applyFont="1" applyFill="1" applyBorder="1" applyAlignment="1">
      <alignment wrapText="1"/>
    </xf>
    <xf numFmtId="49" fontId="38" fillId="24" borderId="38" xfId="33" applyNumberFormat="1" applyFont="1" applyFill="1" applyBorder="1" applyAlignment="1">
      <alignment horizontal="center" vertical="center" wrapText="1"/>
    </xf>
    <xf numFmtId="0" fontId="36" fillId="24" borderId="20" xfId="33" applyFont="1" applyFill="1" applyBorder="1" applyAlignment="1">
      <alignment wrapText="1"/>
    </xf>
    <xf numFmtId="0" fontId="36" fillId="24" borderId="20" xfId="33" applyFont="1" applyFill="1" applyBorder="1" applyAlignment="1">
      <alignment horizontal="left" wrapText="1"/>
    </xf>
    <xf numFmtId="49" fontId="37" fillId="25" borderId="39" xfId="33" applyNumberFormat="1" applyFont="1" applyFill="1" applyBorder="1" applyAlignment="1">
      <alignment vertical="top" wrapText="1"/>
    </xf>
    <xf numFmtId="0" fontId="36" fillId="24" borderId="14" xfId="33" applyFont="1" applyFill="1" applyBorder="1" applyAlignment="1">
      <alignment wrapText="1"/>
    </xf>
    <xf numFmtId="0" fontId="36" fillId="24" borderId="16" xfId="33" applyFont="1" applyFill="1" applyBorder="1" applyAlignment="1">
      <alignment vertical="top" wrapText="1"/>
    </xf>
    <xf numFmtId="0" fontId="36" fillId="24" borderId="20" xfId="33" applyFont="1" applyFill="1" applyBorder="1" applyAlignment="1">
      <alignment horizontal="right" vertical="top" wrapText="1"/>
    </xf>
    <xf numFmtId="49" fontId="37" fillId="25" borderId="10" xfId="33" applyNumberFormat="1" applyFont="1" applyFill="1" applyBorder="1" applyAlignment="1">
      <alignment vertical="top" wrapText="1"/>
    </xf>
    <xf numFmtId="49" fontId="37" fillId="25" borderId="41" xfId="33" applyNumberFormat="1" applyFont="1" applyFill="1" applyBorder="1" applyAlignment="1">
      <alignment vertical="top" wrapText="1"/>
    </xf>
    <xf numFmtId="49" fontId="38" fillId="24" borderId="18" xfId="33" applyNumberFormat="1" applyFont="1" applyFill="1" applyBorder="1" applyAlignment="1">
      <alignment horizontal="center" vertical="center" wrapText="1"/>
    </xf>
    <xf numFmtId="0" fontId="36" fillId="24" borderId="38" xfId="33" applyFont="1" applyFill="1" applyBorder="1" applyAlignment="1">
      <alignment wrapText="1"/>
    </xf>
    <xf numFmtId="0" fontId="47" fillId="24" borderId="38" xfId="33" applyFont="1" applyFill="1" applyBorder="1" applyAlignment="1">
      <alignment wrapText="1"/>
    </xf>
    <xf numFmtId="0" fontId="35" fillId="24" borderId="20" xfId="33" applyFont="1" applyFill="1" applyBorder="1" applyAlignment="1">
      <alignment wrapText="1"/>
    </xf>
    <xf numFmtId="0" fontId="41" fillId="24" borderId="20" xfId="33" applyFont="1" applyFill="1" applyBorder="1" applyAlignment="1">
      <alignment horizontal="left" wrapText="1"/>
    </xf>
    <xf numFmtId="0" fontId="40" fillId="24" borderId="20" xfId="33" applyFont="1" applyFill="1" applyBorder="1" applyAlignment="1">
      <alignment horizontal="left" wrapText="1"/>
    </xf>
    <xf numFmtId="49" fontId="38" fillId="24" borderId="20" xfId="33" applyNumberFormat="1" applyFont="1" applyFill="1" applyBorder="1" applyAlignment="1">
      <alignment horizontal="center" vertical="center" wrapText="1"/>
    </xf>
    <xf numFmtId="0" fontId="36" fillId="24" borderId="17" xfId="33" applyFont="1" applyFill="1" applyBorder="1" applyAlignment="1">
      <alignment wrapText="1"/>
    </xf>
    <xf numFmtId="49" fontId="36" fillId="24" borderId="20" xfId="33" applyNumberFormat="1" applyFont="1" applyFill="1" applyBorder="1" applyAlignment="1">
      <alignment vertical="top" wrapText="1"/>
    </xf>
    <xf numFmtId="0" fontId="37" fillId="0" borderId="27" xfId="33" applyFont="1" applyBorder="1" applyAlignment="1">
      <alignment horizontal="left" vertical="top" wrapText="1"/>
    </xf>
    <xf numFmtId="49" fontId="38" fillId="0" borderId="28" xfId="33" applyNumberFormat="1" applyFont="1" applyBorder="1" applyAlignment="1">
      <alignment horizontal="center" vertical="center" wrapText="1"/>
    </xf>
    <xf numFmtId="0" fontId="37" fillId="0" borderId="23" xfId="33" applyFont="1" applyBorder="1" applyAlignment="1">
      <alignment horizontal="left" vertical="top" wrapText="1"/>
    </xf>
    <xf numFmtId="49" fontId="36" fillId="0" borderId="30" xfId="33" applyNumberFormat="1" applyFont="1" applyBorder="1" applyAlignment="1">
      <alignment horizontal="center" vertical="center" wrapText="1"/>
    </xf>
    <xf numFmtId="49" fontId="36" fillId="0" borderId="33" xfId="33" applyNumberFormat="1" applyFont="1" applyBorder="1" applyAlignment="1">
      <alignment horizontal="center" vertical="center" wrapText="1"/>
    </xf>
    <xf numFmtId="49" fontId="36" fillId="0" borderId="26" xfId="33" applyNumberFormat="1" applyFont="1" applyBorder="1" applyAlignment="1">
      <alignment horizontal="left" vertical="top" wrapText="1"/>
    </xf>
    <xf numFmtId="49" fontId="36" fillId="0" borderId="28" xfId="33" applyNumberFormat="1" applyFont="1" applyBorder="1" applyAlignment="1">
      <alignment horizontal="center" vertical="center" wrapText="1"/>
    </xf>
    <xf numFmtId="49" fontId="35" fillId="0" borderId="29" xfId="0" applyNumberFormat="1" applyFont="1" applyBorder="1" applyAlignment="1">
      <alignment horizontal="right" vertical="top" wrapText="1"/>
    </xf>
    <xf numFmtId="49" fontId="36" fillId="0" borderId="29" xfId="33" applyNumberFormat="1" applyFont="1" applyBorder="1" applyAlignment="1">
      <alignment horizontal="left" vertical="top" wrapText="1"/>
    </xf>
    <xf numFmtId="14" fontId="36" fillId="0" borderId="43" xfId="33" applyNumberFormat="1" applyFont="1" applyBorder="1" applyAlignment="1">
      <alignment horizontal="right" vertical="top" wrapText="1"/>
    </xf>
    <xf numFmtId="0" fontId="35" fillId="0" borderId="44" xfId="33" applyFont="1" applyBorder="1" applyAlignment="1">
      <alignment vertical="top" wrapText="1"/>
    </xf>
    <xf numFmtId="0" fontId="35" fillId="0" borderId="45" xfId="33" applyFont="1" applyBorder="1" applyAlignment="1">
      <alignment vertical="top" wrapText="1"/>
    </xf>
    <xf numFmtId="14" fontId="36" fillId="0" borderId="29" xfId="33" applyNumberFormat="1" applyFont="1" applyBorder="1" applyAlignment="1">
      <alignment horizontal="right" vertical="top" wrapText="1"/>
    </xf>
    <xf numFmtId="0" fontId="35" fillId="0" borderId="30" xfId="33" applyFont="1" applyBorder="1" applyAlignment="1">
      <alignment vertical="top" wrapText="1"/>
    </xf>
    <xf numFmtId="14" fontId="36" fillId="0" borderId="46" xfId="33" applyNumberFormat="1" applyFont="1" applyBorder="1" applyAlignment="1">
      <alignment horizontal="right" vertical="top" wrapText="1"/>
    </xf>
    <xf numFmtId="0" fontId="35" fillId="0" borderId="47" xfId="33" applyFont="1" applyBorder="1" applyAlignment="1">
      <alignment vertical="top" wrapText="1"/>
    </xf>
    <xf numFmtId="0" fontId="35" fillId="0" borderId="48" xfId="33" applyFont="1" applyBorder="1" applyAlignment="1">
      <alignment vertical="top" wrapText="1"/>
    </xf>
    <xf numFmtId="49" fontId="36" fillId="0" borderId="49" xfId="33" applyNumberFormat="1" applyFont="1" applyBorder="1" applyAlignment="1">
      <alignment vertical="top" wrapText="1"/>
    </xf>
    <xf numFmtId="49" fontId="36" fillId="0" borderId="46" xfId="33" applyNumberFormat="1" applyFont="1" applyBorder="1" applyAlignment="1">
      <alignment vertical="top" wrapText="1"/>
    </xf>
    <xf numFmtId="0" fontId="35" fillId="0" borderId="47" xfId="33" applyFont="1" applyBorder="1" applyAlignment="1" applyProtection="1">
      <alignment vertical="top" wrapText="1"/>
      <protection locked="0"/>
    </xf>
    <xf numFmtId="0" fontId="35" fillId="0" borderId="47" xfId="33" applyFont="1" applyBorder="1" applyAlignment="1" applyProtection="1">
      <alignment horizontal="left" vertical="top" wrapText="1"/>
      <protection locked="0"/>
    </xf>
    <xf numFmtId="0" fontId="37" fillId="0" borderId="47" xfId="33" applyFont="1" applyBorder="1" applyAlignment="1">
      <alignment vertical="top" wrapText="1"/>
    </xf>
    <xf numFmtId="49" fontId="35" fillId="0" borderId="48" xfId="33" applyNumberFormat="1" applyFont="1" applyBorder="1" applyAlignment="1">
      <alignment horizontal="center" vertical="center" wrapText="1"/>
    </xf>
    <xf numFmtId="0" fontId="35" fillId="0" borderId="44" xfId="33" applyFont="1" applyBorder="1" applyAlignment="1" applyProtection="1">
      <alignment horizontal="left" vertical="top" wrapText="1"/>
      <protection locked="0"/>
    </xf>
    <xf numFmtId="0" fontId="37" fillId="0" borderId="44" xfId="33" applyFont="1" applyBorder="1" applyAlignment="1">
      <alignment horizontal="left" vertical="top" wrapText="1"/>
    </xf>
    <xf numFmtId="49" fontId="36" fillId="0" borderId="45" xfId="33" applyNumberFormat="1" applyFont="1" applyBorder="1" applyAlignment="1">
      <alignment horizontal="center" vertical="center" wrapText="1"/>
    </xf>
    <xf numFmtId="14" fontId="36" fillId="0" borderId="29" xfId="33" quotePrefix="1" applyNumberFormat="1" applyFont="1" applyBorder="1" applyAlignment="1">
      <alignment vertical="top" wrapText="1"/>
    </xf>
    <xf numFmtId="49" fontId="38" fillId="0" borderId="48" xfId="33" applyNumberFormat="1" applyFont="1" applyBorder="1" applyAlignment="1">
      <alignment horizontal="center" vertical="center" wrapText="1"/>
    </xf>
    <xf numFmtId="0" fontId="35" fillId="0" borderId="50" xfId="33" applyFont="1" applyBorder="1" applyAlignment="1">
      <alignment vertical="top" wrapText="1"/>
    </xf>
    <xf numFmtId="0" fontId="35" fillId="0" borderId="50" xfId="33" applyFont="1" applyBorder="1" applyAlignment="1" applyProtection="1">
      <alignment vertical="top" wrapText="1"/>
      <protection locked="0"/>
    </xf>
    <xf numFmtId="49" fontId="36" fillId="0" borderId="51" xfId="33" applyNumberFormat="1" applyFont="1" applyBorder="1" applyAlignment="1">
      <alignment horizontal="center" vertical="center" wrapText="1"/>
    </xf>
    <xf numFmtId="49" fontId="36" fillId="0" borderId="52" xfId="33" applyNumberFormat="1" applyFont="1" applyBorder="1" applyAlignment="1">
      <alignment horizontal="right" vertical="top" wrapText="1"/>
    </xf>
    <xf numFmtId="0" fontId="35" fillId="0" borderId="42" xfId="33" applyFont="1" applyBorder="1" applyAlignment="1">
      <alignment vertical="top" wrapText="1"/>
    </xf>
    <xf numFmtId="0" fontId="35" fillId="0" borderId="42" xfId="33" applyFont="1" applyBorder="1" applyAlignment="1" applyProtection="1">
      <alignment vertical="top" wrapText="1"/>
      <protection locked="0"/>
    </xf>
    <xf numFmtId="49" fontId="36" fillId="0" borderId="53" xfId="33" applyNumberFormat="1" applyFont="1" applyBorder="1" applyAlignment="1">
      <alignment horizontal="center" vertical="center" wrapText="1"/>
    </xf>
    <xf numFmtId="0" fontId="35" fillId="0" borderId="44" xfId="33" applyFont="1" applyBorder="1" applyAlignment="1" applyProtection="1">
      <alignment vertical="top" wrapText="1"/>
      <protection locked="0"/>
    </xf>
    <xf numFmtId="0" fontId="37" fillId="0" borderId="37" xfId="33" applyFont="1" applyBorder="1" applyAlignment="1">
      <alignment wrapText="1"/>
    </xf>
    <xf numFmtId="0" fontId="38" fillId="0" borderId="37" xfId="33" applyFont="1" applyBorder="1" applyAlignment="1">
      <alignment wrapText="1"/>
    </xf>
    <xf numFmtId="0" fontId="27" fillId="24" borderId="12" xfId="33" applyFont="1" applyFill="1" applyBorder="1" applyAlignment="1">
      <alignment wrapText="1"/>
    </xf>
    <xf numFmtId="0" fontId="27" fillId="24" borderId="13" xfId="33" applyFont="1" applyFill="1" applyBorder="1" applyAlignment="1">
      <alignment wrapText="1"/>
    </xf>
    <xf numFmtId="0" fontId="27" fillId="24" borderId="13" xfId="33" applyFont="1" applyFill="1" applyBorder="1" applyAlignment="1">
      <alignment horizontal="left" wrapText="1"/>
    </xf>
    <xf numFmtId="0" fontId="27" fillId="24" borderId="14" xfId="33" applyFont="1" applyFill="1" applyBorder="1" applyAlignment="1">
      <alignment wrapText="1"/>
    </xf>
    <xf numFmtId="0" fontId="27" fillId="24" borderId="15" xfId="33" applyFont="1" applyFill="1" applyBorder="1" applyAlignment="1">
      <alignment wrapText="1"/>
    </xf>
    <xf numFmtId="0" fontId="28" fillId="24" borderId="16" xfId="33" applyFont="1" applyFill="1" applyBorder="1" applyAlignment="1">
      <alignment horizontal="left" vertical="top" wrapText="1"/>
    </xf>
    <xf numFmtId="0" fontId="27" fillId="24" borderId="16" xfId="33" applyFont="1" applyFill="1" applyBorder="1" applyAlignment="1">
      <alignment wrapText="1"/>
    </xf>
    <xf numFmtId="0" fontId="21" fillId="24" borderId="16" xfId="33" applyFont="1" applyFill="1" applyBorder="1" applyAlignment="1">
      <alignment horizontal="left" vertical="top" wrapText="1"/>
    </xf>
    <xf numFmtId="0" fontId="21" fillId="24" borderId="16" xfId="33" applyFont="1" applyFill="1" applyBorder="1" applyAlignment="1">
      <alignment horizontal="center" vertical="top" wrapText="1"/>
    </xf>
    <xf numFmtId="0" fontId="21" fillId="24" borderId="16" xfId="33" applyFont="1" applyFill="1" applyBorder="1" applyAlignment="1">
      <alignment vertical="top" wrapText="1"/>
    </xf>
    <xf numFmtId="0" fontId="21" fillId="24" borderId="15" xfId="33" applyFont="1" applyFill="1" applyBorder="1" applyAlignment="1">
      <alignment wrapText="1"/>
    </xf>
    <xf numFmtId="0" fontId="20" fillId="24" borderId="16" xfId="33" applyFont="1" applyFill="1" applyBorder="1" applyAlignment="1">
      <alignment wrapText="1"/>
    </xf>
    <xf numFmtId="0" fontId="23" fillId="24" borderId="15" xfId="33" applyFont="1" applyFill="1" applyBorder="1" applyAlignment="1">
      <alignment wrapText="1"/>
    </xf>
    <xf numFmtId="0" fontId="22" fillId="24" borderId="16" xfId="33" applyFont="1" applyFill="1" applyBorder="1" applyAlignment="1">
      <alignment horizontal="left" vertical="top" wrapText="1"/>
    </xf>
    <xf numFmtId="49" fontId="27" fillId="24" borderId="16" xfId="33" applyNumberFormat="1" applyFont="1" applyFill="1" applyBorder="1" applyAlignment="1">
      <alignment horizontal="center" vertical="center" wrapText="1"/>
    </xf>
    <xf numFmtId="49" fontId="30" fillId="24" borderId="16" xfId="33" applyNumberFormat="1" applyFont="1" applyFill="1" applyBorder="1" applyAlignment="1">
      <alignment horizontal="center" vertical="center" wrapText="1"/>
    </xf>
    <xf numFmtId="0" fontId="27" fillId="24" borderId="17" xfId="33" applyFont="1" applyFill="1" applyBorder="1" applyAlignment="1">
      <alignment wrapText="1"/>
    </xf>
    <xf numFmtId="49" fontId="21" fillId="24" borderId="21" xfId="33" applyNumberFormat="1" applyFont="1" applyFill="1" applyBorder="1" applyAlignment="1">
      <alignment vertical="top" wrapText="1"/>
    </xf>
    <xf numFmtId="0" fontId="24" fillId="24" borderId="21" xfId="33" applyFont="1" applyFill="1" applyBorder="1" applyAlignment="1">
      <alignment vertical="top" wrapText="1"/>
    </xf>
    <xf numFmtId="0" fontId="25" fillId="24" borderId="21" xfId="33" applyFont="1" applyFill="1" applyBorder="1" applyAlignment="1">
      <alignment vertical="top" wrapText="1"/>
    </xf>
    <xf numFmtId="0" fontId="26" fillId="24" borderId="21" xfId="33" applyFont="1" applyFill="1" applyBorder="1" applyAlignment="1">
      <alignment vertical="top" wrapText="1"/>
    </xf>
    <xf numFmtId="0" fontId="27" fillId="24" borderId="21" xfId="33" applyFont="1" applyFill="1" applyBorder="1" applyAlignment="1">
      <alignment wrapText="1"/>
    </xf>
    <xf numFmtId="0" fontId="27" fillId="24" borderId="18" xfId="33" applyFont="1" applyFill="1" applyBorder="1" applyAlignment="1">
      <alignment wrapText="1"/>
    </xf>
    <xf numFmtId="49" fontId="36" fillId="26" borderId="31" xfId="33" applyNumberFormat="1" applyFont="1" applyFill="1" applyBorder="1" applyAlignment="1">
      <alignment vertical="top" wrapText="1"/>
    </xf>
    <xf numFmtId="49" fontId="36" fillId="0" borderId="43" xfId="33" applyNumberFormat="1" applyFont="1" applyBorder="1" applyAlignment="1">
      <alignment vertical="top" wrapText="1"/>
    </xf>
    <xf numFmtId="0" fontId="35" fillId="0" borderId="44" xfId="33" applyFont="1" applyBorder="1" applyAlignment="1" applyProtection="1">
      <alignment horizontal="left" vertical="center" wrapText="1"/>
      <protection locked="0"/>
    </xf>
    <xf numFmtId="0" fontId="37" fillId="25" borderId="22" xfId="33" applyFont="1" applyFill="1" applyBorder="1" applyAlignment="1">
      <alignment horizontal="left" vertical="top" wrapText="1"/>
    </xf>
    <xf numFmtId="0" fontId="21" fillId="0" borderId="15" xfId="33" applyFont="1" applyBorder="1" applyAlignment="1">
      <alignment horizontal="left" vertical="top" wrapText="1"/>
    </xf>
    <xf numFmtId="0" fontId="37" fillId="0" borderId="11" xfId="33" applyFont="1" applyBorder="1" applyAlignment="1">
      <alignment wrapText="1"/>
    </xf>
    <xf numFmtId="0" fontId="38" fillId="0" borderId="11" xfId="33" applyFont="1" applyBorder="1" applyAlignment="1">
      <alignment wrapText="1"/>
    </xf>
    <xf numFmtId="164" fontId="35" fillId="0" borderId="23" xfId="33" applyNumberFormat="1" applyFont="1" applyBorder="1" applyAlignment="1" applyProtection="1">
      <alignment horizontal="left" vertical="top" wrapText="1"/>
      <protection locked="0"/>
    </xf>
    <xf numFmtId="0" fontId="37" fillId="24" borderId="23" xfId="33" applyFont="1" applyFill="1" applyBorder="1" applyAlignment="1">
      <alignment horizontal="left" vertical="top" wrapText="1"/>
    </xf>
    <xf numFmtId="0" fontId="35" fillId="24" borderId="23" xfId="33" applyFont="1" applyFill="1" applyBorder="1" applyAlignment="1">
      <alignment horizontal="left" vertical="top" wrapText="1"/>
    </xf>
    <xf numFmtId="0" fontId="37" fillId="24" borderId="23" xfId="33" applyFont="1" applyFill="1" applyBorder="1" applyAlignment="1">
      <alignment vertical="top" wrapText="1"/>
    </xf>
    <xf numFmtId="0" fontId="35" fillId="0" borderId="23" xfId="33" applyFont="1" applyBorder="1" applyAlignment="1">
      <alignment wrapText="1"/>
    </xf>
    <xf numFmtId="49" fontId="38" fillId="0" borderId="30" xfId="33" applyNumberFormat="1" applyFont="1" applyBorder="1" applyAlignment="1">
      <alignment horizontal="center" vertical="center" wrapText="1"/>
    </xf>
    <xf numFmtId="49" fontId="35" fillId="0" borderId="30" xfId="33" applyNumberFormat="1" applyFont="1" applyBorder="1" applyAlignment="1">
      <alignment horizontal="center" vertical="center" wrapText="1"/>
    </xf>
    <xf numFmtId="49" fontId="35" fillId="24" borderId="30" xfId="33" applyNumberFormat="1" applyFont="1" applyFill="1" applyBorder="1" applyAlignment="1">
      <alignment horizontal="center" vertical="center" wrapText="1"/>
    </xf>
    <xf numFmtId="0" fontId="35" fillId="0" borderId="30" xfId="33" applyFont="1" applyBorder="1" applyAlignment="1">
      <alignment horizontal="center" vertical="center" wrapText="1"/>
    </xf>
    <xf numFmtId="0" fontId="36" fillId="0" borderId="31" xfId="0" applyFont="1" applyBorder="1" applyAlignment="1">
      <alignment horizontal="right" vertical="top" wrapText="1"/>
    </xf>
    <xf numFmtId="0" fontId="36" fillId="0" borderId="33" xfId="33" applyFont="1" applyBorder="1" applyAlignment="1">
      <alignment horizontal="center" vertical="center" wrapText="1"/>
    </xf>
    <xf numFmtId="0" fontId="36" fillId="24" borderId="12" xfId="33" applyFont="1" applyFill="1" applyBorder="1" applyAlignment="1">
      <alignment horizontal="center" wrapText="1"/>
    </xf>
    <xf numFmtId="0" fontId="36" fillId="24" borderId="13" xfId="33" applyFont="1" applyFill="1" applyBorder="1" applyAlignment="1">
      <alignment horizontal="center" wrapText="1"/>
    </xf>
    <xf numFmtId="0" fontId="36" fillId="24" borderId="14" xfId="33" applyFont="1" applyFill="1" applyBorder="1" applyAlignment="1">
      <alignment horizontal="center" wrapText="1"/>
    </xf>
    <xf numFmtId="0" fontId="36" fillId="24" borderId="15" xfId="33" applyFont="1" applyFill="1" applyBorder="1" applyAlignment="1">
      <alignment wrapText="1"/>
    </xf>
    <xf numFmtId="0" fontId="39" fillId="24" borderId="16" xfId="33" applyFont="1" applyFill="1" applyBorder="1" applyAlignment="1">
      <alignment wrapText="1"/>
    </xf>
    <xf numFmtId="0" fontId="37" fillId="24" borderId="16" xfId="33" applyFont="1" applyFill="1" applyBorder="1" applyAlignment="1">
      <alignment horizontal="left" vertical="top" wrapText="1"/>
    </xf>
    <xf numFmtId="49" fontId="38" fillId="24" borderId="16" xfId="33" applyNumberFormat="1" applyFont="1" applyFill="1" applyBorder="1" applyAlignment="1">
      <alignment horizontal="center" vertical="center" wrapText="1"/>
    </xf>
    <xf numFmtId="0" fontId="37" fillId="24" borderId="16" xfId="33" applyFont="1" applyFill="1" applyBorder="1" applyAlignment="1">
      <alignment horizontal="center" vertical="center" wrapText="1"/>
    </xf>
    <xf numFmtId="0" fontId="36" fillId="24" borderId="16" xfId="33" applyFont="1" applyFill="1" applyBorder="1" applyAlignment="1">
      <alignment horizontal="center" vertical="center" wrapText="1"/>
    </xf>
    <xf numFmtId="0" fontId="36" fillId="24" borderId="21" xfId="33" applyFont="1" applyFill="1" applyBorder="1" applyAlignment="1">
      <alignment wrapText="1"/>
    </xf>
    <xf numFmtId="0" fontId="36" fillId="24" borderId="21" xfId="33" applyFont="1" applyFill="1" applyBorder="1" applyAlignment="1">
      <alignment horizontal="left" wrapText="1"/>
    </xf>
    <xf numFmtId="0" fontId="36" fillId="24" borderId="21" xfId="33" applyFont="1" applyFill="1" applyBorder="1" applyAlignment="1">
      <alignment vertical="top" wrapText="1"/>
    </xf>
    <xf numFmtId="0" fontId="36" fillId="24" borderId="18" xfId="33" applyFont="1" applyFill="1" applyBorder="1" applyAlignment="1">
      <alignment wrapText="1"/>
    </xf>
    <xf numFmtId="0" fontId="27" fillId="0" borderId="21" xfId="33" applyFont="1" applyBorder="1" applyAlignment="1">
      <alignment horizontal="center"/>
    </xf>
    <xf numFmtId="49" fontId="27" fillId="0" borderId="18" xfId="33" applyNumberFormat="1" applyFont="1" applyBorder="1" applyAlignment="1">
      <alignment horizontal="center"/>
    </xf>
    <xf numFmtId="0" fontId="27" fillId="0" borderId="12" xfId="33" applyFont="1" applyBorder="1" applyAlignment="1">
      <alignment horizontal="center"/>
    </xf>
    <xf numFmtId="0" fontId="27" fillId="0" borderId="13" xfId="33" applyFont="1" applyBorder="1" applyAlignment="1">
      <alignment horizontal="center"/>
    </xf>
    <xf numFmtId="0" fontId="27" fillId="0" borderId="14" xfId="33" applyFont="1" applyBorder="1" applyAlignment="1">
      <alignment horizontal="center"/>
    </xf>
    <xf numFmtId="0" fontId="36" fillId="0" borderId="29" xfId="33" applyFont="1" applyBorder="1" applyAlignment="1">
      <alignment horizontal="right" vertical="top" wrapText="1"/>
    </xf>
    <xf numFmtId="14" fontId="36" fillId="0" borderId="29" xfId="33" quotePrefix="1" applyNumberFormat="1" applyFont="1" applyBorder="1" applyAlignment="1">
      <alignment horizontal="left" vertical="top" wrapText="1"/>
    </xf>
    <xf numFmtId="49" fontId="36" fillId="0" borderId="31" xfId="33" quotePrefix="1" applyNumberFormat="1" applyFont="1" applyBorder="1" applyAlignment="1">
      <alignment horizontal="left" vertical="top" wrapText="1"/>
    </xf>
    <xf numFmtId="0" fontId="36" fillId="24" borderId="15" xfId="33" applyFont="1" applyFill="1" applyBorder="1"/>
    <xf numFmtId="0" fontId="37" fillId="0" borderId="37" xfId="33" applyFont="1" applyBorder="1"/>
    <xf numFmtId="0" fontId="38" fillId="0" borderId="37" xfId="33" applyFont="1" applyBorder="1"/>
    <xf numFmtId="0" fontId="36" fillId="0" borderId="43" xfId="33" quotePrefix="1" applyFont="1" applyBorder="1" applyAlignment="1">
      <alignment vertical="top" wrapText="1"/>
    </xf>
    <xf numFmtId="0" fontId="40" fillId="0" borderId="44" xfId="33" applyFont="1" applyBorder="1" applyAlignment="1">
      <alignment vertical="top" wrapText="1"/>
    </xf>
    <xf numFmtId="49" fontId="36" fillId="0" borderId="45" xfId="33" applyNumberFormat="1" applyFont="1" applyBorder="1" applyAlignment="1">
      <alignment horizontal="center" vertical="center"/>
    </xf>
    <xf numFmtId="0" fontId="36" fillId="24" borderId="16" xfId="33" applyFont="1" applyFill="1" applyBorder="1" applyAlignment="1">
      <alignment vertical="top"/>
    </xf>
    <xf numFmtId="0" fontId="36" fillId="24" borderId="17" xfId="33" applyFont="1" applyFill="1" applyBorder="1"/>
    <xf numFmtId="0" fontId="35" fillId="0" borderId="23" xfId="0" applyFont="1" applyBorder="1" applyAlignment="1" applyProtection="1">
      <alignment horizontal="left" vertical="top" wrapText="1"/>
      <protection locked="0"/>
    </xf>
    <xf numFmtId="14" fontId="35" fillId="0" borderId="23" xfId="0" applyNumberFormat="1" applyFont="1" applyBorder="1" applyAlignment="1" applyProtection="1">
      <alignment horizontal="left" vertical="top" wrapText="1"/>
      <protection locked="0"/>
    </xf>
    <xf numFmtId="0" fontId="35" fillId="0" borderId="29" xfId="0" applyFont="1" applyBorder="1" applyAlignment="1">
      <alignment wrapText="1"/>
    </xf>
    <xf numFmtId="0" fontId="35" fillId="0" borderId="31" xfId="0" applyFont="1" applyBorder="1" applyAlignment="1">
      <alignment wrapText="1"/>
    </xf>
    <xf numFmtId="0" fontId="35" fillId="0" borderId="44" xfId="0" applyFont="1" applyBorder="1" applyAlignment="1" applyProtection="1">
      <alignment horizontal="left" vertical="top" wrapText="1"/>
      <protection locked="0"/>
    </xf>
    <xf numFmtId="14" fontId="35" fillId="0" borderId="44" xfId="0" applyNumberFormat="1" applyFont="1" applyBorder="1" applyAlignment="1" applyProtection="1">
      <alignment horizontal="left" vertical="top" wrapText="1"/>
      <protection locked="0"/>
    </xf>
    <xf numFmtId="0" fontId="35" fillId="0" borderId="32" xfId="0" applyFont="1" applyBorder="1" applyAlignment="1">
      <alignment horizontal="left" vertical="top" wrapText="1"/>
    </xf>
    <xf numFmtId="14" fontId="35" fillId="0" borderId="32" xfId="0" applyNumberFormat="1" applyFont="1" applyBorder="1" applyAlignment="1">
      <alignment horizontal="left" vertical="top" wrapText="1"/>
    </xf>
    <xf numFmtId="0" fontId="43" fillId="0" borderId="26" xfId="0" applyFont="1" applyBorder="1" applyAlignment="1">
      <alignment horizontal="left" vertical="top" wrapText="1"/>
    </xf>
    <xf numFmtId="0" fontId="42" fillId="0" borderId="27" xfId="0" applyFont="1" applyBorder="1" applyAlignment="1">
      <alignment horizontal="left" vertical="top" wrapText="1"/>
    </xf>
    <xf numFmtId="0" fontId="42" fillId="0" borderId="28" xfId="0" applyFont="1" applyBorder="1" applyAlignment="1">
      <alignment horizontal="left" vertical="top" wrapText="1"/>
    </xf>
    <xf numFmtId="0" fontId="35" fillId="0" borderId="31" xfId="0" applyFont="1" applyBorder="1" applyAlignment="1">
      <alignment horizontal="left" vertical="top" wrapText="1"/>
    </xf>
    <xf numFmtId="0" fontId="35" fillId="0" borderId="33" xfId="0" applyFont="1" applyBorder="1" applyAlignment="1">
      <alignment horizontal="left" vertical="top" wrapText="1"/>
    </xf>
    <xf numFmtId="0" fontId="35" fillId="0" borderId="45" xfId="0" applyFont="1" applyBorder="1" applyAlignment="1" applyProtection="1">
      <alignment horizontal="left" vertical="top" wrapText="1"/>
      <protection locked="0"/>
    </xf>
    <xf numFmtId="0" fontId="35" fillId="0" borderId="30" xfId="0" applyFont="1" applyBorder="1" applyAlignment="1" applyProtection="1">
      <alignment horizontal="left" vertical="top" wrapText="1"/>
      <protection locked="0"/>
    </xf>
    <xf numFmtId="0" fontId="35" fillId="0" borderId="32" xfId="0" applyFont="1" applyBorder="1" applyAlignment="1" applyProtection="1">
      <alignment horizontal="left" vertical="top" wrapText="1"/>
      <protection locked="0"/>
    </xf>
    <xf numFmtId="14" fontId="35" fillId="0" borderId="32" xfId="0" applyNumberFormat="1" applyFont="1" applyBorder="1" applyAlignment="1" applyProtection="1">
      <alignment horizontal="left" vertical="top" wrapText="1"/>
      <protection locked="0"/>
    </xf>
    <xf numFmtId="0" fontId="35" fillId="0" borderId="33" xfId="0" applyFont="1" applyBorder="1" applyAlignment="1" applyProtection="1">
      <alignment horizontal="left" vertical="top" wrapText="1"/>
      <protection locked="0"/>
    </xf>
    <xf numFmtId="0" fontId="38" fillId="0" borderId="11" xfId="0" applyFont="1" applyBorder="1" applyAlignment="1">
      <alignment horizontal="left" vertical="center" wrapText="1"/>
    </xf>
    <xf numFmtId="0" fontId="36" fillId="0" borderId="0" xfId="33" applyFont="1" applyAlignment="1">
      <alignment vertical="top"/>
    </xf>
    <xf numFmtId="49" fontId="36" fillId="0" borderId="46" xfId="33" applyNumberFormat="1" applyFont="1" applyBorder="1" applyAlignment="1">
      <alignment horizontal="right" vertical="top" wrapText="1"/>
    </xf>
    <xf numFmtId="0" fontId="36" fillId="0" borderId="46" xfId="33" applyFont="1" applyBorder="1" applyAlignment="1">
      <alignment horizontal="right" vertical="top" wrapText="1"/>
    </xf>
    <xf numFmtId="0" fontId="36" fillId="0" borderId="47" xfId="33" applyFont="1" applyBorder="1" applyAlignment="1">
      <alignment vertical="top" wrapText="1"/>
    </xf>
    <xf numFmtId="0" fontId="36" fillId="0" borderId="47" xfId="33" applyFont="1" applyBorder="1" applyAlignment="1">
      <alignment horizontal="left" vertical="top" wrapText="1"/>
    </xf>
    <xf numFmtId="0" fontId="37" fillId="0" borderId="54" xfId="33" applyFont="1" applyBorder="1" applyAlignment="1">
      <alignment wrapText="1"/>
    </xf>
    <xf numFmtId="0" fontId="37" fillId="0" borderId="55" xfId="33" applyFont="1" applyBorder="1" applyAlignment="1">
      <alignment wrapText="1"/>
    </xf>
    <xf numFmtId="0" fontId="37" fillId="0" borderId="55" xfId="33" applyFont="1" applyBorder="1" applyAlignment="1">
      <alignment horizontal="left" wrapText="1"/>
    </xf>
    <xf numFmtId="0" fontId="38" fillId="0" borderId="55" xfId="33" applyFont="1" applyBorder="1" applyAlignment="1">
      <alignment wrapText="1"/>
    </xf>
    <xf numFmtId="0" fontId="38" fillId="0" borderId="56" xfId="33" applyFont="1" applyBorder="1" applyAlignment="1">
      <alignment horizontal="center" wrapText="1"/>
    </xf>
    <xf numFmtId="49" fontId="36" fillId="0" borderId="43" xfId="33" applyNumberFormat="1" applyFont="1" applyBorder="1" applyAlignment="1">
      <alignment horizontal="right" vertical="top" wrapText="1"/>
    </xf>
    <xf numFmtId="0" fontId="35" fillId="0" borderId="45" xfId="33" applyFont="1" applyBorder="1" applyAlignment="1">
      <alignment horizontal="center" vertical="center" wrapText="1"/>
    </xf>
    <xf numFmtId="0" fontId="35" fillId="0" borderId="44" xfId="33" applyFont="1" applyBorder="1" applyAlignment="1">
      <alignment wrapText="1"/>
    </xf>
    <xf numFmtId="0" fontId="41" fillId="24" borderId="44" xfId="33" applyFont="1" applyFill="1" applyBorder="1" applyAlignment="1">
      <alignment horizontal="left" vertical="top" wrapText="1"/>
    </xf>
    <xf numFmtId="0" fontId="36" fillId="24" borderId="44" xfId="33" applyFont="1" applyFill="1" applyBorder="1" applyAlignment="1">
      <alignment vertical="top" wrapText="1"/>
    </xf>
    <xf numFmtId="49" fontId="38" fillId="24" borderId="45" xfId="33" applyNumberFormat="1" applyFont="1" applyFill="1" applyBorder="1" applyAlignment="1">
      <alignment horizontal="center" vertical="center" wrapText="1"/>
    </xf>
    <xf numFmtId="49" fontId="35" fillId="0" borderId="43" xfId="33" applyNumberFormat="1" applyFont="1" applyBorder="1" applyAlignment="1">
      <alignment vertical="top" wrapText="1"/>
    </xf>
    <xf numFmtId="0" fontId="35" fillId="0" borderId="44" xfId="33" applyFont="1" applyBorder="1" applyAlignment="1">
      <alignment horizontal="left" vertical="top" wrapText="1"/>
    </xf>
    <xf numFmtId="49" fontId="37" fillId="25" borderId="34" xfId="33" applyNumberFormat="1" applyFont="1" applyFill="1" applyBorder="1" applyAlignment="1">
      <alignment vertical="center" wrapText="1"/>
    </xf>
    <xf numFmtId="0" fontId="36" fillId="24" borderId="12" xfId="33" applyFont="1" applyFill="1" applyBorder="1" applyAlignment="1">
      <alignment wrapText="1"/>
    </xf>
    <xf numFmtId="49" fontId="37" fillId="25" borderId="11" xfId="33" applyNumberFormat="1" applyFont="1" applyFill="1" applyBorder="1" applyAlignment="1">
      <alignment vertical="top" wrapText="1"/>
    </xf>
    <xf numFmtId="49" fontId="35" fillId="0" borderId="46" xfId="33" applyNumberFormat="1" applyFont="1" applyBorder="1" applyAlignment="1">
      <alignment vertical="top" wrapText="1"/>
    </xf>
    <xf numFmtId="0" fontId="40" fillId="0" borderId="47" xfId="33" applyFont="1" applyBorder="1" applyAlignment="1">
      <alignment vertical="top" wrapText="1"/>
    </xf>
    <xf numFmtId="49" fontId="36" fillId="0" borderId="48" xfId="33" applyNumberFormat="1" applyFont="1" applyBorder="1" applyAlignment="1">
      <alignment horizontal="center" vertical="center" wrapText="1"/>
    </xf>
    <xf numFmtId="0" fontId="35" fillId="0" borderId="44" xfId="0" applyFont="1" applyBorder="1" applyAlignment="1">
      <alignment vertical="top" wrapText="1"/>
    </xf>
    <xf numFmtId="49" fontId="35" fillId="0" borderId="45" xfId="33" applyNumberFormat="1" applyFont="1" applyBorder="1" applyAlignment="1">
      <alignment horizontal="center" vertical="center" wrapText="1"/>
    </xf>
    <xf numFmtId="49" fontId="37" fillId="25" borderId="57" xfId="33" applyNumberFormat="1" applyFont="1" applyFill="1" applyBorder="1" applyAlignment="1">
      <alignment vertical="top" wrapText="1"/>
    </xf>
    <xf numFmtId="0" fontId="38" fillId="0" borderId="61" xfId="0" applyFont="1" applyBorder="1" applyAlignment="1">
      <alignment wrapText="1"/>
    </xf>
    <xf numFmtId="14" fontId="36" fillId="0" borderId="29" xfId="33" quotePrefix="1" applyNumberFormat="1" applyFont="1" applyBorder="1" applyAlignment="1">
      <alignment horizontal="right" vertical="top" wrapText="1"/>
    </xf>
    <xf numFmtId="0" fontId="50" fillId="0" borderId="0" xfId="33" applyFont="1"/>
    <xf numFmtId="0" fontId="36" fillId="26" borderId="0" xfId="33" applyFont="1" applyFill="1"/>
    <xf numFmtId="0" fontId="27" fillId="26" borderId="0" xfId="33" applyFont="1" applyFill="1"/>
    <xf numFmtId="0" fontId="35" fillId="0" borderId="50" xfId="33" applyFont="1" applyBorder="1" applyAlignment="1" applyProtection="1">
      <alignment horizontal="left" vertical="top" wrapText="1"/>
      <protection locked="0"/>
    </xf>
    <xf numFmtId="0" fontId="35" fillId="0" borderId="42" xfId="33" applyFont="1" applyBorder="1" applyAlignment="1" applyProtection="1">
      <alignment horizontal="left" vertical="top" wrapText="1"/>
      <protection locked="0"/>
    </xf>
    <xf numFmtId="0" fontId="43" fillId="0" borderId="23" xfId="33" applyFont="1" applyBorder="1" applyAlignment="1" applyProtection="1">
      <alignment horizontal="left" vertical="top" wrapText="1"/>
      <protection locked="0"/>
    </xf>
    <xf numFmtId="0" fontId="36" fillId="26" borderId="0" xfId="0" applyFont="1" applyFill="1"/>
    <xf numFmtId="0" fontId="43" fillId="0" borderId="0" xfId="33" applyFont="1" applyAlignment="1" applyProtection="1">
      <alignment horizontal="left" vertical="top" wrapText="1"/>
      <protection locked="0"/>
    </xf>
    <xf numFmtId="0" fontId="53" fillId="0" borderId="0" xfId="0" applyFont="1"/>
    <xf numFmtId="0" fontId="35" fillId="0" borderId="23" xfId="33" applyFont="1" applyBorder="1" applyAlignment="1" applyProtection="1">
      <alignment horizontal="center" vertical="top" wrapText="1"/>
      <protection locked="0"/>
    </xf>
    <xf numFmtId="0" fontId="35" fillId="0" borderId="23" xfId="33" applyFont="1" applyBorder="1" applyAlignment="1">
      <alignment horizontal="center" vertical="top" wrapText="1"/>
    </xf>
    <xf numFmtId="0" fontId="38" fillId="0" borderId="11" xfId="33" applyFont="1" applyBorder="1" applyAlignment="1">
      <alignment horizontal="center"/>
    </xf>
    <xf numFmtId="0" fontId="35" fillId="26" borderId="0" xfId="33" applyFont="1" applyFill="1"/>
    <xf numFmtId="0" fontId="1" fillId="0" borderId="11" xfId="33" applyBorder="1" applyAlignment="1">
      <alignment horizontal="center"/>
    </xf>
    <xf numFmtId="0" fontId="1" fillId="24" borderId="17" xfId="33" applyFill="1" applyBorder="1" applyAlignment="1">
      <alignment horizontal="center"/>
    </xf>
    <xf numFmtId="0" fontId="1" fillId="24" borderId="21" xfId="33" applyFill="1" applyBorder="1" applyAlignment="1">
      <alignment horizontal="center"/>
    </xf>
    <xf numFmtId="0" fontId="1" fillId="24" borderId="18" xfId="33" applyFill="1" applyBorder="1" applyAlignment="1">
      <alignment horizontal="center"/>
    </xf>
    <xf numFmtId="0" fontId="1" fillId="24" borderId="12" xfId="33" applyFill="1" applyBorder="1" applyAlignment="1">
      <alignment horizontal="center"/>
    </xf>
    <xf numFmtId="0" fontId="1" fillId="24" borderId="15" xfId="33" applyFill="1" applyBorder="1" applyAlignment="1">
      <alignment horizontal="center"/>
    </xf>
    <xf numFmtId="0" fontId="1" fillId="24" borderId="13" xfId="33" applyFill="1" applyBorder="1" applyAlignment="1">
      <alignment horizontal="center"/>
    </xf>
    <xf numFmtId="0" fontId="1" fillId="24" borderId="14" xfId="33" applyFill="1" applyBorder="1" applyAlignment="1">
      <alignment horizontal="center"/>
    </xf>
    <xf numFmtId="0" fontId="1" fillId="24" borderId="16" xfId="33" applyFill="1" applyBorder="1" applyAlignment="1">
      <alignment horizontal="center"/>
    </xf>
    <xf numFmtId="0" fontId="44" fillId="0" borderId="11" xfId="33" applyFont="1" applyBorder="1" applyAlignment="1">
      <alignment horizontal="left" vertical="top" wrapText="1"/>
    </xf>
    <xf numFmtId="0" fontId="1" fillId="0" borderId="12" xfId="33" applyBorder="1" applyAlignment="1">
      <alignment horizontal="center"/>
    </xf>
    <xf numFmtId="0" fontId="1" fillId="0" borderId="13" xfId="33" applyBorder="1" applyAlignment="1">
      <alignment horizontal="center"/>
    </xf>
    <xf numFmtId="0" fontId="1" fillId="0" borderId="14" xfId="33" applyBorder="1" applyAlignment="1">
      <alignment horizontal="center"/>
    </xf>
    <xf numFmtId="0" fontId="1" fillId="0" borderId="15" xfId="33" applyBorder="1" applyAlignment="1">
      <alignment horizontal="center"/>
    </xf>
    <xf numFmtId="0" fontId="1" fillId="0" borderId="0" xfId="33" applyAlignment="1">
      <alignment horizontal="center"/>
    </xf>
    <xf numFmtId="0" fontId="1" fillId="0" borderId="16" xfId="33" applyBorder="1" applyAlignment="1">
      <alignment horizontal="center"/>
    </xf>
    <xf numFmtId="0" fontId="44" fillId="0" borderId="11" xfId="33" applyFont="1" applyBorder="1" applyAlignment="1">
      <alignment horizontal="center" vertical="top" wrapText="1"/>
    </xf>
    <xf numFmtId="0" fontId="27" fillId="0" borderId="11" xfId="33" applyFont="1" applyBorder="1" applyAlignment="1">
      <alignment horizontal="left" vertical="center"/>
    </xf>
    <xf numFmtId="0" fontId="32" fillId="0" borderId="11" xfId="33" applyFont="1" applyBorder="1" applyAlignment="1" applyProtection="1">
      <alignment horizontal="left" vertical="center"/>
      <protection locked="0"/>
    </xf>
    <xf numFmtId="0" fontId="33" fillId="0" borderId="11" xfId="33" applyFont="1" applyBorder="1" applyAlignment="1" applyProtection="1">
      <alignment vertical="center"/>
      <protection locked="0"/>
    </xf>
    <xf numFmtId="0" fontId="30" fillId="0" borderId="17" xfId="33" applyFont="1" applyBorder="1" applyAlignment="1">
      <alignment horizontal="left"/>
    </xf>
    <xf numFmtId="0" fontId="27" fillId="0" borderId="21" xfId="33" applyFont="1" applyBorder="1" applyAlignment="1">
      <alignment horizontal="left"/>
    </xf>
    <xf numFmtId="0" fontId="36" fillId="0" borderId="0" xfId="33" applyFont="1" applyAlignment="1">
      <alignment horizontal="left" wrapText="1"/>
    </xf>
    <xf numFmtId="0" fontId="37" fillId="25" borderId="35" xfId="33" applyFont="1" applyFill="1" applyBorder="1" applyAlignment="1">
      <alignment horizontal="left" vertical="top" wrapText="1"/>
    </xf>
    <xf numFmtId="0" fontId="37" fillId="25" borderId="36" xfId="33" applyFont="1" applyFill="1" applyBorder="1" applyAlignment="1">
      <alignment horizontal="left" vertical="top" wrapText="1"/>
    </xf>
    <xf numFmtId="0" fontId="35" fillId="0" borderId="0" xfId="0" applyFont="1" applyAlignment="1">
      <alignment horizontal="left"/>
    </xf>
    <xf numFmtId="0" fontId="35" fillId="0" borderId="0" xfId="0" applyFont="1" applyAlignment="1">
      <alignment horizontal="center"/>
    </xf>
    <xf numFmtId="0" fontId="35" fillId="0" borderId="23" xfId="33" applyFont="1" applyBorder="1" applyAlignment="1">
      <alignment horizontal="left" vertical="center" wrapText="1"/>
    </xf>
    <xf numFmtId="0" fontId="37" fillId="25" borderId="35" xfId="33" applyFont="1" applyFill="1" applyBorder="1" applyAlignment="1">
      <alignment horizontal="left" vertical="center" wrapText="1"/>
    </xf>
    <xf numFmtId="0" fontId="37" fillId="25" borderId="36" xfId="33" applyFont="1" applyFill="1" applyBorder="1" applyAlignment="1">
      <alignment horizontal="left" vertical="center" wrapText="1"/>
    </xf>
    <xf numFmtId="0" fontId="21" fillId="0" borderId="0" xfId="33" applyFont="1" applyAlignment="1">
      <alignment horizontal="left" vertical="top" wrapText="1"/>
    </xf>
    <xf numFmtId="0" fontId="21" fillId="0" borderId="16" xfId="33" applyFont="1" applyBorder="1" applyAlignment="1">
      <alignment horizontal="left" vertical="top" wrapText="1"/>
    </xf>
    <xf numFmtId="0" fontId="21" fillId="0" borderId="15" xfId="33" applyFont="1" applyBorder="1" applyAlignment="1">
      <alignment horizontal="center" vertical="top" wrapText="1"/>
    </xf>
    <xf numFmtId="0" fontId="21" fillId="0" borderId="0" xfId="33" applyFont="1" applyAlignment="1">
      <alignment horizontal="center" vertical="top" wrapText="1"/>
    </xf>
    <xf numFmtId="0" fontId="21" fillId="0" borderId="16" xfId="33" applyFont="1" applyBorder="1" applyAlignment="1">
      <alignment horizontal="center" vertical="top" wrapText="1"/>
    </xf>
    <xf numFmtId="0" fontId="31" fillId="0" borderId="19" xfId="33" applyFont="1" applyBorder="1" applyAlignment="1">
      <alignment horizontal="left" vertical="top" wrapText="1"/>
    </xf>
    <xf numFmtId="0" fontId="31" fillId="0" borderId="20" xfId="33" applyFont="1" applyBorder="1" applyAlignment="1">
      <alignment horizontal="left" vertical="top" wrapText="1"/>
    </xf>
    <xf numFmtId="0" fontId="31" fillId="0" borderId="22" xfId="33" applyFont="1" applyBorder="1" applyAlignment="1">
      <alignment horizontal="left" vertical="top" wrapText="1"/>
    </xf>
    <xf numFmtId="0" fontId="21" fillId="0" borderId="12" xfId="33" applyFont="1" applyBorder="1" applyAlignment="1">
      <alignment horizontal="left" vertical="top" wrapText="1"/>
    </xf>
    <xf numFmtId="0" fontId="21" fillId="0" borderId="13" xfId="33" applyFont="1" applyBorder="1" applyAlignment="1">
      <alignment horizontal="left" vertical="top" wrapText="1"/>
    </xf>
    <xf numFmtId="0" fontId="21" fillId="0" borderId="14" xfId="33" applyFont="1" applyBorder="1" applyAlignment="1">
      <alignment horizontal="left" vertical="top" wrapText="1"/>
    </xf>
    <xf numFmtId="0" fontId="21" fillId="0" borderId="15" xfId="33" applyFont="1" applyBorder="1" applyAlignment="1">
      <alignment horizontal="left" vertical="top" wrapText="1"/>
    </xf>
    <xf numFmtId="0" fontId="21" fillId="24" borderId="0" xfId="33" applyFont="1" applyFill="1" applyAlignment="1">
      <alignment horizontal="center" vertical="top" wrapText="1"/>
    </xf>
    <xf numFmtId="0" fontId="26" fillId="0" borderId="0" xfId="0" applyFont="1" applyAlignment="1">
      <alignment horizontal="center"/>
    </xf>
    <xf numFmtId="0" fontId="37" fillId="25" borderId="40" xfId="33" applyFont="1" applyFill="1" applyBorder="1" applyAlignment="1">
      <alignment horizontal="left" vertical="top" wrapText="1"/>
    </xf>
    <xf numFmtId="0" fontId="37" fillId="25" borderId="20" xfId="33" applyFont="1" applyFill="1" applyBorder="1" applyAlignment="1">
      <alignment horizontal="left" vertical="top" wrapText="1"/>
    </xf>
    <xf numFmtId="0" fontId="21" fillId="0" borderId="17" xfId="33" applyFont="1" applyBorder="1" applyAlignment="1">
      <alignment horizontal="left" vertical="top" wrapText="1"/>
    </xf>
    <xf numFmtId="0" fontId="21" fillId="0" borderId="21" xfId="33" applyFont="1" applyBorder="1" applyAlignment="1">
      <alignment horizontal="left" vertical="top" wrapText="1"/>
    </xf>
    <xf numFmtId="0" fontId="21" fillId="0" borderId="18" xfId="33" applyFont="1" applyBorder="1" applyAlignment="1">
      <alignment horizontal="left" vertical="top" wrapText="1"/>
    </xf>
    <xf numFmtId="0" fontId="38" fillId="0" borderId="0" xfId="33" applyFont="1" applyAlignment="1">
      <alignment horizontal="left" vertical="top" wrapText="1"/>
    </xf>
    <xf numFmtId="0" fontId="36" fillId="0" borderId="0" xfId="33" applyFont="1" applyAlignment="1">
      <alignment horizontal="left" vertical="top" wrapText="1"/>
    </xf>
    <xf numFmtId="0" fontId="36" fillId="24" borderId="20" xfId="33" applyFont="1" applyFill="1" applyBorder="1" applyAlignment="1">
      <alignment horizontal="center" vertical="top" wrapText="1"/>
    </xf>
    <xf numFmtId="0" fontId="36" fillId="0" borderId="0" xfId="33" applyFont="1" applyAlignment="1">
      <alignment horizontal="center" vertical="top" wrapText="1"/>
    </xf>
    <xf numFmtId="0" fontId="37" fillId="25" borderId="22" xfId="33" applyFont="1" applyFill="1" applyBorder="1" applyAlignment="1">
      <alignment horizontal="left" vertical="top" wrapText="1"/>
    </xf>
    <xf numFmtId="0" fontId="37" fillId="25" borderId="19" xfId="33" applyFont="1" applyFill="1" applyBorder="1" applyAlignment="1">
      <alignment horizontal="left" vertical="top" wrapText="1"/>
    </xf>
    <xf numFmtId="0" fontId="36" fillId="0" borderId="0" xfId="33" applyFont="1" applyAlignment="1">
      <alignment horizontal="left"/>
    </xf>
    <xf numFmtId="0" fontId="40" fillId="0" borderId="0" xfId="0" applyFont="1" applyAlignment="1">
      <alignment horizontal="center"/>
    </xf>
    <xf numFmtId="0" fontId="38" fillId="0" borderId="0" xfId="33" applyFont="1" applyAlignment="1">
      <alignment horizontal="left" vertical="top"/>
    </xf>
    <xf numFmtId="0" fontId="36" fillId="0" borderId="0" xfId="33" applyFont="1" applyAlignment="1">
      <alignment horizontal="center" vertical="top"/>
    </xf>
    <xf numFmtId="0" fontId="36" fillId="24" borderId="20" xfId="0" applyFont="1" applyFill="1" applyBorder="1" applyAlignment="1">
      <alignment horizontal="center" vertical="top" wrapText="1"/>
    </xf>
    <xf numFmtId="0" fontId="36" fillId="24" borderId="20" xfId="33" applyFont="1" applyFill="1" applyBorder="1" applyAlignment="1">
      <alignment horizontal="center" vertical="top"/>
    </xf>
    <xf numFmtId="0" fontId="36" fillId="0" borderId="12" xfId="33" applyFont="1" applyBorder="1" applyAlignment="1">
      <alignment horizontal="left" vertical="top" wrapText="1"/>
    </xf>
    <xf numFmtId="0" fontId="36" fillId="0" borderId="13" xfId="33" applyFont="1" applyBorder="1" applyAlignment="1">
      <alignment horizontal="left" vertical="top" wrapText="1"/>
    </xf>
    <xf numFmtId="0" fontId="36" fillId="0" borderId="14" xfId="33" applyFont="1" applyBorder="1" applyAlignment="1">
      <alignment horizontal="left" vertical="top" wrapText="1"/>
    </xf>
    <xf numFmtId="0" fontId="36" fillId="0" borderId="16" xfId="33" applyFont="1" applyBorder="1" applyAlignment="1">
      <alignment horizontal="left" vertical="top" wrapText="1"/>
    </xf>
    <xf numFmtId="0" fontId="36" fillId="0" borderId="0" xfId="33" applyFont="1" applyAlignment="1">
      <alignment horizontal="left" vertical="top"/>
    </xf>
    <xf numFmtId="0" fontId="36" fillId="0" borderId="16" xfId="33" applyFont="1" applyBorder="1" applyAlignment="1">
      <alignment horizontal="left" vertical="top"/>
    </xf>
    <xf numFmtId="0" fontId="36" fillId="0" borderId="0" xfId="33" applyFont="1" applyAlignment="1">
      <alignment horizontal="left" vertical="top" wrapText="1" shrinkToFit="1"/>
    </xf>
    <xf numFmtId="0" fontId="36" fillId="0" borderId="0" xfId="0" applyFont="1" applyAlignment="1">
      <alignment horizontal="left" vertical="top" wrapText="1"/>
    </xf>
    <xf numFmtId="0" fontId="35" fillId="0" borderId="0" xfId="33" applyFont="1" applyAlignment="1">
      <alignment horizontal="left" vertical="top" wrapText="1"/>
    </xf>
    <xf numFmtId="0" fontId="35" fillId="0" borderId="16" xfId="33" applyFont="1" applyBorder="1" applyAlignment="1">
      <alignment horizontal="left" vertical="top" wrapText="1"/>
    </xf>
    <xf numFmtId="0" fontId="49" fillId="0" borderId="27" xfId="27" applyFont="1" applyBorder="1" applyAlignment="1" applyProtection="1">
      <alignment horizontal="center" vertical="center"/>
      <protection locked="0"/>
    </xf>
    <xf numFmtId="0" fontId="49" fillId="0" borderId="23" xfId="27" applyFont="1" applyBorder="1" applyAlignment="1" applyProtection="1">
      <alignment horizontal="center" vertical="center"/>
      <protection locked="0"/>
    </xf>
    <xf numFmtId="0" fontId="36" fillId="24" borderId="12" xfId="33" applyFont="1" applyFill="1" applyBorder="1" applyAlignment="1">
      <alignment horizontal="center"/>
    </xf>
    <xf numFmtId="0" fontId="36" fillId="24" borderId="13" xfId="33" applyFont="1" applyFill="1" applyBorder="1" applyAlignment="1">
      <alignment horizontal="center"/>
    </xf>
    <xf numFmtId="0" fontId="36" fillId="24" borderId="14" xfId="33" applyFont="1" applyFill="1" applyBorder="1" applyAlignment="1">
      <alignment horizontal="center"/>
    </xf>
    <xf numFmtId="0" fontId="36" fillId="24" borderId="15" xfId="33" applyFont="1" applyFill="1" applyBorder="1" applyAlignment="1">
      <alignment horizontal="center"/>
    </xf>
    <xf numFmtId="0" fontId="36" fillId="24" borderId="17" xfId="33" applyFont="1" applyFill="1" applyBorder="1" applyAlignment="1">
      <alignment horizontal="center"/>
    </xf>
    <xf numFmtId="0" fontId="38" fillId="24" borderId="16" xfId="33" applyFont="1" applyFill="1" applyBorder="1" applyAlignment="1">
      <alignment horizontal="center" vertical="top"/>
    </xf>
    <xf numFmtId="0" fontId="38" fillId="24" borderId="18" xfId="33" applyFont="1" applyFill="1" applyBorder="1" applyAlignment="1">
      <alignment horizontal="center" vertical="top"/>
    </xf>
    <xf numFmtId="0" fontId="36" fillId="24" borderId="21" xfId="33" applyFont="1" applyFill="1" applyBorder="1" applyAlignment="1">
      <alignment horizontal="center" vertical="top"/>
    </xf>
    <xf numFmtId="0" fontId="38" fillId="0" borderId="19" xfId="33" applyFont="1" applyBorder="1" applyAlignment="1">
      <alignment horizontal="left" vertical="top"/>
    </xf>
    <xf numFmtId="0" fontId="38" fillId="0" borderId="20" xfId="33" applyFont="1" applyBorder="1" applyAlignment="1">
      <alignment horizontal="left" vertical="top"/>
    </xf>
    <xf numFmtId="0" fontId="38" fillId="0" borderId="22" xfId="33" applyFont="1" applyBorder="1" applyAlignment="1">
      <alignment horizontal="left" vertical="top"/>
    </xf>
    <xf numFmtId="0" fontId="37" fillId="25" borderId="24" xfId="33" applyFont="1" applyFill="1" applyBorder="1" applyAlignment="1">
      <alignment horizontal="left" vertical="top" wrapText="1"/>
    </xf>
    <xf numFmtId="0" fontId="37" fillId="25" borderId="13" xfId="33" applyFont="1" applyFill="1" applyBorder="1" applyAlignment="1">
      <alignment horizontal="left" vertical="top" wrapText="1"/>
    </xf>
    <xf numFmtId="0" fontId="37" fillId="25" borderId="14" xfId="33" applyFont="1" applyFill="1" applyBorder="1" applyAlignment="1">
      <alignment horizontal="left" vertical="top" wrapText="1"/>
    </xf>
    <xf numFmtId="49" fontId="36" fillId="0" borderId="28" xfId="33" applyNumberFormat="1" applyFont="1" applyBorder="1" applyAlignment="1">
      <alignment horizontal="center" vertical="center"/>
    </xf>
    <xf numFmtId="49" fontId="36" fillId="0" borderId="30" xfId="33" applyNumberFormat="1" applyFont="1" applyBorder="1" applyAlignment="1">
      <alignment horizontal="center" vertical="center"/>
    </xf>
    <xf numFmtId="0" fontId="35" fillId="0" borderId="27" xfId="33" applyFont="1" applyBorder="1" applyAlignment="1">
      <alignment horizontal="left" vertical="top" wrapText="1"/>
    </xf>
    <xf numFmtId="0" fontId="35" fillId="0" borderId="23" xfId="33" applyFont="1" applyBorder="1" applyAlignment="1">
      <alignment horizontal="left" vertical="top" wrapText="1"/>
    </xf>
    <xf numFmtId="0" fontId="35" fillId="0" borderId="27" xfId="33" applyFont="1" applyBorder="1" applyAlignment="1" applyProtection="1">
      <alignment horizontal="left" vertical="top" wrapText="1"/>
      <protection locked="0"/>
    </xf>
    <xf numFmtId="0" fontId="35" fillId="0" borderId="23" xfId="33" applyFont="1" applyBorder="1" applyAlignment="1" applyProtection="1">
      <alignment horizontal="left" vertical="top" wrapText="1"/>
      <protection locked="0"/>
    </xf>
    <xf numFmtId="0" fontId="36" fillId="24" borderId="0" xfId="33" applyFont="1" applyFill="1" applyAlignment="1">
      <alignment horizontal="center" vertical="top"/>
    </xf>
    <xf numFmtId="0" fontId="36" fillId="0" borderId="15" xfId="33" applyFont="1" applyBorder="1" applyAlignment="1">
      <alignment horizontal="center" vertical="top" wrapText="1"/>
    </xf>
    <xf numFmtId="0" fontId="36" fillId="0" borderId="16" xfId="33" applyFont="1" applyBorder="1" applyAlignment="1">
      <alignment horizontal="center" vertical="top" wrapText="1"/>
    </xf>
    <xf numFmtId="0" fontId="35" fillId="0" borderId="27" xfId="33" applyFont="1" applyBorder="1" applyAlignment="1" applyProtection="1">
      <alignment vertical="top" wrapText="1"/>
      <protection locked="0"/>
    </xf>
    <xf numFmtId="0" fontId="35" fillId="0" borderId="23" xfId="33" applyFont="1" applyBorder="1" applyAlignment="1" applyProtection="1">
      <alignment vertical="top" wrapText="1"/>
      <protection locked="0"/>
    </xf>
    <xf numFmtId="0" fontId="36" fillId="0" borderId="15" xfId="33" applyFont="1" applyBorder="1" applyAlignment="1">
      <alignment horizontal="left" vertical="top" wrapText="1"/>
    </xf>
    <xf numFmtId="0" fontId="36" fillId="0" borderId="17" xfId="33" applyFont="1" applyBorder="1" applyAlignment="1">
      <alignment horizontal="left" vertical="top" wrapText="1"/>
    </xf>
    <xf numFmtId="0" fontId="36" fillId="0" borderId="21" xfId="33" applyFont="1" applyBorder="1" applyAlignment="1">
      <alignment horizontal="left" vertical="top" wrapText="1"/>
    </xf>
    <xf numFmtId="0" fontId="36" fillId="0" borderId="18" xfId="33" applyFont="1" applyBorder="1" applyAlignment="1">
      <alignment horizontal="left" vertical="top" wrapText="1"/>
    </xf>
    <xf numFmtId="49" fontId="35" fillId="0" borderId="26" xfId="33" applyNumberFormat="1" applyFont="1" applyBorder="1" applyAlignment="1">
      <alignment horizontal="left" vertical="top" wrapText="1"/>
    </xf>
    <xf numFmtId="49" fontId="35" fillId="0" borderId="29" xfId="33" applyNumberFormat="1" applyFont="1" applyBorder="1" applyAlignment="1">
      <alignment horizontal="left" vertical="top" wrapText="1"/>
    </xf>
    <xf numFmtId="0" fontId="35" fillId="0" borderId="32" xfId="0" applyFont="1" applyBorder="1" applyAlignment="1" applyProtection="1">
      <alignment horizontal="left" vertical="top" wrapText="1"/>
      <protection locked="0"/>
    </xf>
    <xf numFmtId="0" fontId="35" fillId="0" borderId="33" xfId="0" applyFont="1" applyBorder="1" applyAlignment="1" applyProtection="1">
      <alignment horizontal="left" vertical="top" wrapText="1"/>
      <protection locked="0"/>
    </xf>
    <xf numFmtId="0" fontId="36" fillId="24" borderId="17" xfId="0" applyFont="1" applyFill="1" applyBorder="1" applyAlignment="1">
      <alignment horizontal="center" wrapText="1"/>
    </xf>
    <xf numFmtId="0" fontId="36" fillId="24" borderId="21" xfId="0" applyFont="1" applyFill="1" applyBorder="1" applyAlignment="1">
      <alignment horizontal="center" wrapText="1"/>
    </xf>
    <xf numFmtId="0" fontId="36" fillId="24" borderId="18" xfId="0" applyFont="1" applyFill="1" applyBorder="1" applyAlignment="1">
      <alignment horizontal="center" wrapText="1"/>
    </xf>
    <xf numFmtId="0" fontId="36" fillId="24" borderId="14" xfId="0" applyFont="1" applyFill="1" applyBorder="1" applyAlignment="1">
      <alignment horizontal="center" wrapText="1"/>
    </xf>
    <xf numFmtId="0" fontId="36" fillId="24" borderId="16" xfId="0" applyFont="1" applyFill="1" applyBorder="1" applyAlignment="1">
      <alignment horizontal="center" wrapText="1"/>
    </xf>
    <xf numFmtId="0" fontId="36" fillId="24" borderId="12" xfId="0" applyFont="1" applyFill="1" applyBorder="1" applyAlignment="1">
      <alignment horizontal="center" wrapText="1"/>
    </xf>
    <xf numFmtId="0" fontId="36" fillId="24" borderId="15" xfId="0" applyFont="1" applyFill="1" applyBorder="1" applyAlignment="1">
      <alignment horizontal="center" wrapText="1"/>
    </xf>
    <xf numFmtId="0" fontId="36" fillId="24" borderId="13" xfId="0" applyFont="1" applyFill="1" applyBorder="1" applyAlignment="1">
      <alignment horizontal="center" wrapText="1"/>
    </xf>
    <xf numFmtId="0" fontId="36" fillId="24" borderId="58" xfId="0" applyFont="1" applyFill="1" applyBorder="1" applyAlignment="1">
      <alignment horizontal="center" wrapText="1"/>
    </xf>
    <xf numFmtId="0" fontId="36" fillId="24" borderId="59" xfId="0" applyFont="1" applyFill="1" applyBorder="1" applyAlignment="1">
      <alignment horizontal="center" wrapText="1"/>
    </xf>
    <xf numFmtId="0" fontId="36" fillId="24" borderId="60" xfId="0" applyFont="1" applyFill="1" applyBorder="1" applyAlignment="1">
      <alignment horizontal="center" wrapText="1"/>
    </xf>
    <xf numFmtId="0" fontId="38" fillId="0" borderId="61" xfId="0" applyFont="1" applyBorder="1" applyAlignment="1">
      <alignment horizontal="left" wrapText="1"/>
    </xf>
    <xf numFmtId="0" fontId="35" fillId="0" borderId="23" xfId="0" applyFont="1" applyBorder="1" applyAlignment="1" applyProtection="1">
      <alignment horizontal="left" vertical="top" wrapText="1"/>
      <protection locked="0"/>
    </xf>
    <xf numFmtId="0" fontId="35" fillId="0" borderId="30" xfId="0" applyFont="1" applyBorder="1" applyAlignment="1" applyProtection="1">
      <alignment horizontal="left" vertical="top" wrapText="1"/>
      <protection locked="0"/>
    </xf>
    <xf numFmtId="0" fontId="36" fillId="0" borderId="29" xfId="0" applyFont="1" applyBorder="1" applyAlignment="1">
      <alignment horizontal="left" vertical="top" wrapText="1"/>
    </xf>
    <xf numFmtId="0" fontId="36" fillId="0" borderId="31" xfId="0" applyFont="1" applyBorder="1" applyAlignment="1">
      <alignment horizontal="left" vertical="top" wrapText="1"/>
    </xf>
    <xf numFmtId="0" fontId="37" fillId="25" borderId="34" xfId="33" applyFont="1" applyFill="1" applyBorder="1" applyAlignment="1">
      <alignment horizontal="left" vertical="center" wrapText="1"/>
    </xf>
    <xf numFmtId="0" fontId="37" fillId="25" borderId="12" xfId="33" applyFont="1" applyFill="1" applyBorder="1" applyAlignment="1">
      <alignment horizontal="left" vertical="center" wrapText="1"/>
    </xf>
    <xf numFmtId="0" fontId="37" fillId="25" borderId="13" xfId="33" applyFont="1" applyFill="1" applyBorder="1" applyAlignment="1">
      <alignment horizontal="left" vertical="center" wrapText="1"/>
    </xf>
    <xf numFmtId="0" fontId="37" fillId="25" borderId="14" xfId="33" applyFont="1" applyFill="1" applyBorder="1" applyAlignment="1">
      <alignment horizontal="left" vertical="center" wrapText="1"/>
    </xf>
    <xf numFmtId="0" fontId="36" fillId="26" borderId="0" xfId="0" applyFont="1" applyFill="1" applyAlignment="1">
      <alignment horizontal="center" wrapText="1"/>
    </xf>
    <xf numFmtId="0" fontId="36" fillId="0" borderId="43" xfId="0" applyFont="1" applyBorder="1" applyAlignment="1">
      <alignment horizontal="left" vertical="top" wrapText="1"/>
    </xf>
    <xf numFmtId="0" fontId="38" fillId="0" borderId="19" xfId="0" applyFont="1" applyBorder="1" applyAlignment="1">
      <alignment horizontal="left" wrapText="1"/>
    </xf>
    <xf numFmtId="0" fontId="38" fillId="0" borderId="20" xfId="0" applyFont="1" applyBorder="1" applyAlignment="1">
      <alignment horizontal="left" wrapText="1"/>
    </xf>
    <xf numFmtId="0" fontId="38" fillId="0" borderId="22" xfId="0" applyFont="1" applyBorder="1" applyAlignment="1">
      <alignment horizontal="left" wrapText="1"/>
    </xf>
    <xf numFmtId="0" fontId="38" fillId="24" borderId="0" xfId="0" applyFont="1" applyFill="1" applyAlignment="1">
      <alignment horizontal="center" wrapText="1"/>
    </xf>
    <xf numFmtId="0" fontId="36" fillId="26" borderId="12" xfId="0" applyFont="1" applyFill="1" applyBorder="1" applyAlignment="1">
      <alignment horizontal="left" vertical="top" wrapText="1"/>
    </xf>
    <xf numFmtId="0" fontId="36" fillId="26" borderId="13" xfId="0" applyFont="1" applyFill="1" applyBorder="1" applyAlignment="1">
      <alignment horizontal="left" vertical="top" wrapText="1"/>
    </xf>
    <xf numFmtId="0" fontId="36" fillId="26" borderId="14" xfId="0" applyFont="1" applyFill="1" applyBorder="1" applyAlignment="1">
      <alignment horizontal="left" vertical="top" wrapText="1"/>
    </xf>
    <xf numFmtId="0" fontId="36" fillId="26" borderId="15" xfId="0" applyFont="1" applyFill="1" applyBorder="1" applyAlignment="1">
      <alignment horizontal="left" vertical="top" wrapText="1"/>
    </xf>
    <xf numFmtId="0" fontId="36" fillId="26" borderId="0" xfId="0" applyFont="1" applyFill="1" applyAlignment="1">
      <alignment horizontal="left" vertical="top" wrapText="1"/>
    </xf>
    <xf numFmtId="0" fontId="36" fillId="26" borderId="16" xfId="0" applyFont="1" applyFill="1" applyBorder="1" applyAlignment="1">
      <alignment horizontal="left" vertical="top" wrapText="1"/>
    </xf>
    <xf numFmtId="0" fontId="36" fillId="26" borderId="17" xfId="0" applyFont="1" applyFill="1" applyBorder="1" applyAlignment="1">
      <alignment horizontal="left" vertical="top" wrapText="1"/>
    </xf>
    <xf numFmtId="0" fontId="36" fillId="26" borderId="21" xfId="0" applyFont="1" applyFill="1" applyBorder="1" applyAlignment="1">
      <alignment horizontal="left" vertical="top" wrapText="1"/>
    </xf>
    <xf numFmtId="0" fontId="36" fillId="26" borderId="18" xfId="0" applyFont="1" applyFill="1" applyBorder="1" applyAlignment="1">
      <alignment horizontal="left" vertical="top" wrapText="1"/>
    </xf>
    <xf numFmtId="0" fontId="36" fillId="24" borderId="0" xfId="0" applyFont="1" applyFill="1" applyAlignment="1">
      <alignment horizontal="center" wrapText="1"/>
    </xf>
  </cellXfs>
  <cellStyles count="44">
    <cellStyle name="20 % - Accent1" xfId="1" xr:uid="{00000000-0005-0000-0000-000000000000}"/>
    <cellStyle name="20 % - Accent2" xfId="2" xr:uid="{00000000-0005-0000-0000-000001000000}"/>
    <cellStyle name="20 % - Accent3" xfId="3" xr:uid="{00000000-0005-0000-0000-000002000000}"/>
    <cellStyle name="20 % - Accent4" xfId="4" xr:uid="{00000000-0005-0000-0000-000003000000}"/>
    <cellStyle name="20 % - Accent5" xfId="5" xr:uid="{00000000-0005-0000-0000-000004000000}"/>
    <cellStyle name="20 % - Accent6" xfId="6" xr:uid="{00000000-0005-0000-0000-000005000000}"/>
    <cellStyle name="40 % - Accent1" xfId="7" xr:uid="{00000000-0005-0000-0000-000006000000}"/>
    <cellStyle name="40 % - Accent2" xfId="8" xr:uid="{00000000-0005-0000-0000-000007000000}"/>
    <cellStyle name="40 % - Accent3" xfId="9" xr:uid="{00000000-0005-0000-0000-000008000000}"/>
    <cellStyle name="40 % - Accent4" xfId="10" xr:uid="{00000000-0005-0000-0000-000009000000}"/>
    <cellStyle name="40 % - Accent5" xfId="11" xr:uid="{00000000-0005-0000-0000-00000A000000}"/>
    <cellStyle name="40 % - Accent6" xfId="12" xr:uid="{00000000-0005-0000-0000-00000B000000}"/>
    <cellStyle name="60 % - Accent1" xfId="13" xr:uid="{00000000-0005-0000-0000-00000C000000}"/>
    <cellStyle name="60 % - Accent2" xfId="14" xr:uid="{00000000-0005-0000-0000-00000D000000}"/>
    <cellStyle name="60 % - Accent3" xfId="15" xr:uid="{00000000-0005-0000-0000-00000E000000}"/>
    <cellStyle name="60 % - Accent4" xfId="16" xr:uid="{00000000-0005-0000-0000-00000F000000}"/>
    <cellStyle name="60 % - Accent5" xfId="17" xr:uid="{00000000-0005-0000-0000-000010000000}"/>
    <cellStyle name="60 % - Accent6" xfId="18" xr:uid="{00000000-0005-0000-0000-000011000000}"/>
    <cellStyle name="Accent1" xfId="19" xr:uid="{00000000-0005-0000-0000-000012000000}"/>
    <cellStyle name="Accent2" xfId="20" xr:uid="{00000000-0005-0000-0000-000013000000}"/>
    <cellStyle name="Accent3" xfId="21" xr:uid="{00000000-0005-0000-0000-000014000000}"/>
    <cellStyle name="Accent4" xfId="22" xr:uid="{00000000-0005-0000-0000-000015000000}"/>
    <cellStyle name="Accent5" xfId="23" xr:uid="{00000000-0005-0000-0000-000016000000}"/>
    <cellStyle name="Accent6" xfId="24" xr:uid="{00000000-0005-0000-0000-000017000000}"/>
    <cellStyle name="Ausgabe" xfId="32" builtinId="21" customBuiltin="1"/>
    <cellStyle name="Avertissement" xfId="42" xr:uid="{00000000-0005-0000-0000-000019000000}"/>
    <cellStyle name="Berechnung" xfId="25" builtinId="22" customBuiltin="1"/>
    <cellStyle name="Cellule liée" xfId="41" xr:uid="{00000000-0005-0000-0000-00001B000000}"/>
    <cellStyle name="Commentaire" xfId="29" xr:uid="{00000000-0005-0000-0000-00001C000000}"/>
    <cellStyle name="Eingabe" xfId="26" builtinId="20" customBuiltin="1"/>
    <cellStyle name="Ergebnis" xfId="35" builtinId="25" customBuiltin="1"/>
    <cellStyle name="Erklärender Text" xfId="34" builtinId="53" customBuiltin="1"/>
    <cellStyle name="Gut" xfId="30" builtinId="26" customBuiltin="1"/>
    <cellStyle name="Insatisfaisant" xfId="31" xr:uid="{00000000-0005-0000-0000-000021000000}"/>
    <cellStyle name="Link" xfId="27" builtinId="8"/>
    <cellStyle name="Neutral" xfId="28" builtinId="28" customBuiltin="1"/>
    <cellStyle name="Standard" xfId="0" builtinId="0"/>
    <cellStyle name="Standard_Checkliste Audit  - inkl. Rating V0.6" xfId="33" xr:uid="{00000000-0005-0000-0000-000025000000}"/>
    <cellStyle name="Titre" xfId="36" xr:uid="{00000000-0005-0000-0000-000026000000}"/>
    <cellStyle name="Titre 1" xfId="37" xr:uid="{00000000-0005-0000-0000-000027000000}"/>
    <cellStyle name="Titre 2" xfId="38" xr:uid="{00000000-0005-0000-0000-000028000000}"/>
    <cellStyle name="Titre 3" xfId="39" xr:uid="{00000000-0005-0000-0000-000029000000}"/>
    <cellStyle name="Titre 4" xfId="40" xr:uid="{00000000-0005-0000-0000-00002A000000}"/>
    <cellStyle name="Vérification" xfId="43" xr:uid="{00000000-0005-0000-0000-00002B000000}"/>
  </cellStyles>
  <dxfs count="316">
    <dxf>
      <fill>
        <patternFill>
          <bgColor indexed="22"/>
        </patternFill>
      </fill>
    </dxf>
    <dxf>
      <fill>
        <patternFill>
          <bgColor indexed="22"/>
        </patternFill>
      </fill>
    </dxf>
    <dxf>
      <font>
        <strike/>
        <condense val="0"/>
        <extend val="0"/>
      </font>
      <fill>
        <patternFill>
          <bgColor indexed="22"/>
        </patternFill>
      </fill>
    </dxf>
    <dxf>
      <fill>
        <patternFill>
          <bgColor indexed="22"/>
        </patternFill>
      </fill>
    </dxf>
    <dxf>
      <font>
        <strike/>
        <condense val="0"/>
        <extend val="0"/>
      </font>
      <fill>
        <patternFill>
          <bgColor indexed="22"/>
        </patternFill>
      </fill>
    </dxf>
    <dxf>
      <fill>
        <patternFill>
          <bgColor indexed="22"/>
        </patternFill>
      </fill>
    </dxf>
    <dxf>
      <font>
        <strike/>
      </font>
      <fill>
        <patternFill>
          <bgColor theme="0" tint="-0.24994659260841701"/>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indexed="22"/>
        </patternFill>
      </fill>
    </dxf>
    <dxf>
      <fill>
        <patternFill patternType="none">
          <bgColor auto="1"/>
        </patternFill>
      </fill>
    </dxf>
    <dxf>
      <fill>
        <patternFill>
          <bgColor indexed="2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indexed="2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indexed="2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indexed="22"/>
        </patternFill>
      </fill>
    </dxf>
    <dxf>
      <fill>
        <patternFill patternType="none">
          <bgColor auto="1"/>
        </patternFill>
      </fill>
    </dxf>
    <dxf>
      <font>
        <strike val="0"/>
        <condense val="0"/>
        <extend val="0"/>
      </font>
      <fill>
        <patternFill>
          <bgColor indexed="22"/>
        </patternFill>
      </fill>
    </dxf>
    <dxf>
      <fill>
        <patternFill patternType="none">
          <bgColor auto="1"/>
        </patternFill>
      </fill>
    </dxf>
    <dxf>
      <fill>
        <patternFill patternType="none">
          <bgColor auto="1"/>
        </patternFill>
      </fill>
    </dxf>
    <dxf>
      <fill>
        <patternFill>
          <bgColor indexed="22"/>
        </patternFill>
      </fill>
    </dxf>
    <dxf>
      <font>
        <strike/>
      </font>
      <fill>
        <patternFill>
          <bgColor theme="0"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indexed="22"/>
        </patternFill>
      </fill>
    </dxf>
    <dxf>
      <fill>
        <patternFill patternType="none">
          <bgColor auto="1"/>
        </patternFill>
      </fill>
    </dxf>
    <dxf>
      <fill>
        <patternFill patternType="none">
          <bgColor auto="1"/>
        </patternFill>
      </fill>
    </dxf>
    <dxf>
      <fill>
        <patternFill patternType="none">
          <bgColor auto="1"/>
        </patternFill>
      </fill>
    </dxf>
    <dxf>
      <fill>
        <patternFill>
          <bgColor indexed="22"/>
        </patternFill>
      </fill>
    </dxf>
    <dxf>
      <fill>
        <patternFill patternType="none">
          <bgColor auto="1"/>
        </patternFill>
      </fill>
    </dxf>
    <dxf>
      <fill>
        <patternFill patternType="none">
          <bgColor auto="1"/>
        </patternFill>
      </fill>
    </dxf>
    <dxf>
      <fill>
        <patternFill>
          <bgColor indexed="22"/>
        </patternFill>
      </fill>
    </dxf>
    <dxf>
      <font>
        <strike/>
        <condense val="0"/>
        <extend val="0"/>
      </font>
      <fill>
        <patternFill>
          <bgColor indexed="22"/>
        </patternFill>
      </fill>
    </dxf>
    <dxf>
      <font>
        <strike/>
        <condense val="0"/>
        <extend val="0"/>
      </font>
      <fill>
        <patternFill>
          <bgColor indexed="22"/>
        </patternFill>
      </fill>
    </dxf>
    <dxf>
      <font>
        <strike/>
        <condense val="0"/>
        <extend val="0"/>
      </font>
      <fill>
        <patternFill>
          <bgColor indexed="22"/>
        </patternFill>
      </fill>
    </dxf>
    <dxf>
      <font>
        <strike/>
        <condense val="0"/>
        <extend val="0"/>
      </font>
      <fill>
        <patternFill>
          <bgColor indexed="22"/>
        </patternFill>
      </fill>
    </dxf>
    <dxf>
      <font>
        <strike/>
        <condense val="0"/>
        <extend val="0"/>
      </font>
      <fill>
        <patternFill>
          <bgColor indexed="22"/>
        </patternFill>
      </fill>
    </dxf>
    <dxf>
      <font>
        <strike/>
        <condense val="0"/>
        <extend val="0"/>
      </font>
      <fill>
        <patternFill>
          <bgColor indexed="22"/>
        </patternFill>
      </fill>
    </dxf>
    <dxf>
      <font>
        <strike/>
        <condense val="0"/>
        <extend val="0"/>
      </font>
      <fill>
        <patternFill>
          <bgColor indexed="22"/>
        </patternFill>
      </fill>
    </dxf>
    <dxf>
      <font>
        <strike/>
        <condense val="0"/>
        <extend val="0"/>
      </font>
      <fill>
        <patternFill>
          <bgColor indexed="22"/>
        </patternFill>
      </fill>
    </dxf>
    <dxf>
      <font>
        <strike/>
        <condense val="0"/>
        <extend val="0"/>
      </font>
      <fill>
        <patternFill>
          <bgColor indexed="22"/>
        </patternFill>
      </fill>
    </dxf>
    <dxf>
      <font>
        <strike/>
        <condense val="0"/>
        <extend val="0"/>
      </font>
      <fill>
        <patternFill>
          <bgColor indexed="22"/>
        </patternFill>
      </fill>
    </dxf>
    <dxf>
      <font>
        <strike/>
        <condense val="0"/>
        <extend val="0"/>
      </font>
      <fill>
        <patternFill>
          <bgColor indexed="22"/>
        </patternFill>
      </fill>
    </dxf>
    <dxf>
      <font>
        <strike/>
        <condense val="0"/>
        <extend val="0"/>
      </font>
      <fill>
        <patternFill>
          <bgColor indexed="22"/>
        </patternFill>
      </fill>
    </dxf>
    <dxf>
      <font>
        <strike/>
        <condense val="0"/>
        <extend val="0"/>
      </font>
      <fill>
        <patternFill>
          <bgColor indexed="22"/>
        </patternFill>
      </fill>
    </dxf>
    <dxf>
      <font>
        <strike/>
        <condense val="0"/>
        <extend val="0"/>
      </font>
      <fill>
        <patternFill>
          <bgColor indexed="22"/>
        </patternFill>
      </fill>
    </dxf>
    <dxf>
      <fill>
        <patternFill>
          <bgColor theme="0" tint="-0.34998626667073579"/>
        </patternFill>
      </fill>
    </dxf>
    <dxf>
      <font>
        <strike/>
      </font>
      <fill>
        <patternFill>
          <bgColor theme="0" tint="-0.24994659260841701"/>
        </patternFill>
      </fill>
    </dxf>
    <dxf>
      <font>
        <strike/>
      </font>
      <fill>
        <patternFill>
          <bgColor theme="0" tint="-0.34998626667073579"/>
        </patternFill>
      </fill>
    </dxf>
    <dxf>
      <font>
        <strike/>
      </font>
      <fill>
        <patternFill>
          <bgColor theme="0" tint="-0.34998626667073579"/>
        </patternFill>
      </fill>
    </dxf>
    <dxf>
      <font>
        <strike/>
      </font>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ont>
        <strike/>
      </font>
      <fill>
        <patternFill>
          <bgColor theme="0" tint="-0.24994659260841701"/>
        </patternFill>
      </fill>
    </dxf>
    <dxf>
      <fill>
        <patternFill>
          <bgColor indexed="22"/>
        </patternFill>
      </fill>
    </dxf>
    <dxf>
      <fill>
        <patternFill>
          <bgColor indexed="22"/>
        </patternFill>
      </fill>
    </dxf>
    <dxf>
      <fill>
        <patternFill>
          <bgColor indexed="22"/>
        </patternFill>
      </fill>
    </dxf>
    <dxf>
      <fill>
        <patternFill patternType="none">
          <bgColor auto="1"/>
        </patternFill>
      </fill>
    </dxf>
    <dxf>
      <fill>
        <patternFill patternType="none">
          <bgColor auto="1"/>
        </patternFill>
      </fill>
    </dxf>
    <dxf>
      <fill>
        <patternFill patternType="none">
          <bgColor auto="1"/>
        </patternFill>
      </fill>
    </dxf>
    <dxf>
      <font>
        <strike/>
      </font>
    </dxf>
    <dxf>
      <font>
        <strike/>
      </font>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indexed="2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condense val="0"/>
        <extend val="0"/>
      </font>
      <fill>
        <patternFill>
          <bgColor indexed="22"/>
        </patternFill>
      </fill>
    </dxf>
    <dxf>
      <font>
        <strike/>
        <condense val="0"/>
        <extend val="0"/>
      </font>
      <fill>
        <patternFill>
          <bgColor indexed="22"/>
        </patternFill>
      </fill>
    </dxf>
    <dxf>
      <font>
        <strike/>
        <condense val="0"/>
        <extend val="0"/>
      </font>
      <fill>
        <patternFill>
          <bgColor indexed="22"/>
        </patternFill>
      </fill>
    </dxf>
    <dxf>
      <font>
        <strike/>
      </font>
      <fill>
        <patternFill>
          <bgColor theme="0" tint="-0.24994659260841701"/>
        </patternFill>
      </fill>
    </dxf>
    <dxf>
      <font>
        <strike/>
      </font>
      <fill>
        <patternFill>
          <bgColor theme="0" tint="-0.34998626667073579"/>
        </patternFill>
      </fill>
    </dxf>
    <dxf>
      <font>
        <strike/>
      </font>
      <fill>
        <patternFill>
          <bgColor theme="0" tint="-0.34998626667073579"/>
        </patternFill>
      </fill>
    </dxf>
    <dxf>
      <font>
        <strike/>
      </font>
      <fill>
        <patternFill>
          <bgColor theme="0" tint="-0.24994659260841701"/>
        </patternFill>
      </fill>
    </dxf>
    <dxf>
      <font>
        <strike/>
      </font>
    </dxf>
    <dxf>
      <fill>
        <patternFill>
          <bgColor theme="0" tint="-0.34998626667073579"/>
        </patternFill>
      </fill>
    </dxf>
    <dxf>
      <fill>
        <patternFill>
          <bgColor theme="0" tint="-0.34998626667073579"/>
        </patternFill>
      </fill>
    </dxf>
    <dxf>
      <font>
        <strike val="0"/>
      </font>
    </dxf>
    <dxf>
      <fill>
        <patternFill>
          <bgColor theme="0" tint="-0.34998626667073579"/>
        </patternFill>
      </fill>
    </dxf>
    <dxf>
      <font>
        <strike/>
      </font>
      <fill>
        <patternFill>
          <bgColor theme="0" tint="-0.24994659260841701"/>
        </patternFill>
      </fill>
    </dxf>
    <dxf>
      <font>
        <strike/>
      </font>
    </dxf>
    <dxf>
      <font>
        <strike/>
      </font>
    </dxf>
    <dxf>
      <fill>
        <patternFill>
          <bgColor theme="0" tint="-0.34998626667073579"/>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ont>
        <strike/>
        <condense val="0"/>
        <extend val="0"/>
      </font>
      <fill>
        <patternFill>
          <bgColor indexed="22"/>
        </patternFill>
      </fill>
    </dxf>
    <dxf>
      <fill>
        <patternFill>
          <bgColor theme="0" tint="-0.34998626667073579"/>
        </patternFill>
      </fill>
    </dxf>
    <dxf>
      <fill>
        <patternFill>
          <bgColor theme="0" tint="-0.34998626667073579"/>
        </patternFill>
      </fill>
    </dxf>
    <dxf>
      <fill>
        <patternFill>
          <bgColor theme="0" tint="-0.34998626667073579"/>
        </patternFill>
      </fill>
    </dxf>
    <dxf>
      <font>
        <strike/>
      </font>
    </dxf>
    <dxf>
      <font>
        <strike/>
      </font>
    </dxf>
    <dxf>
      <font>
        <strike/>
      </font>
    </dxf>
    <dxf>
      <fill>
        <patternFill>
          <bgColor indexed="22"/>
        </patternFill>
      </fill>
    </dxf>
    <dxf>
      <font>
        <strike/>
      </font>
    </dxf>
    <dxf>
      <font>
        <strike/>
      </font>
    </dxf>
    <dxf>
      <fill>
        <patternFill>
          <bgColor indexed="22"/>
        </patternFill>
      </fill>
    </dxf>
    <dxf>
      <fill>
        <patternFill>
          <bgColor indexed="22"/>
        </patternFill>
      </fill>
    </dxf>
    <dxf>
      <fill>
        <patternFill>
          <bgColor indexed="2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patternType="none">
          <bgColor auto="1"/>
        </patternFill>
      </fill>
    </dxf>
    <dxf>
      <font>
        <strike/>
        <condense val="0"/>
        <extend val="0"/>
      </font>
      <fill>
        <patternFill>
          <bgColor indexed="22"/>
        </patternFill>
      </fill>
    </dxf>
    <dxf>
      <font>
        <strike/>
        <condense val="0"/>
        <extend val="0"/>
      </font>
      <fill>
        <patternFill>
          <bgColor indexed="22"/>
        </patternFill>
      </fill>
    </dxf>
    <dxf>
      <font>
        <strike/>
        <condense val="0"/>
        <extend val="0"/>
        <color auto="1"/>
      </font>
      <fill>
        <patternFill>
          <bgColor indexed="22"/>
        </patternFill>
      </fill>
    </dxf>
    <dxf>
      <font>
        <strike/>
        <condense val="0"/>
        <extend val="0"/>
      </font>
      <fill>
        <patternFill>
          <bgColor indexed="22"/>
        </patternFill>
      </fill>
    </dxf>
    <dxf>
      <fill>
        <patternFill>
          <bgColor indexed="22"/>
        </patternFill>
      </fill>
    </dxf>
    <dxf>
      <fill>
        <patternFill>
          <bgColor indexed="22"/>
        </patternFill>
      </fill>
    </dxf>
    <dxf>
      <fill>
        <patternFill>
          <bgColor indexed="22"/>
        </patternFill>
      </fill>
    </dxf>
    <dxf>
      <fill>
        <patternFill>
          <bgColor theme="0"/>
        </patternFill>
      </fill>
    </dxf>
    <dxf>
      <fill>
        <patternFill patternType="solid">
          <fgColor auto="1"/>
          <b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vmlDrawing7.v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1</xdr:col>
      <xdr:colOff>95250</xdr:colOff>
      <xdr:row>1</xdr:row>
      <xdr:rowOff>142875</xdr:rowOff>
    </xdr:from>
    <xdr:to>
      <xdr:col>8</xdr:col>
      <xdr:colOff>371475</xdr:colOff>
      <xdr:row>2</xdr:row>
      <xdr:rowOff>638175</xdr:rowOff>
    </xdr:to>
    <xdr:pic>
      <xdr:nvPicPr>
        <xdr:cNvPr id="1028" name="Picture 4" descr="Logo_farbig_pos_quer_d f i">
          <a:extLst>
            <a:ext uri="{FF2B5EF4-FFF2-40B4-BE49-F238E27FC236}">
              <a16:creationId xmlns:a16="http://schemas.microsoft.com/office/drawing/2014/main" id="{00000000-0008-0000-0000-000004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09575" y="457200"/>
          <a:ext cx="5905500" cy="685800"/>
        </a:xfrm>
        <a:prstGeom prst="rect">
          <a:avLst/>
        </a:prstGeom>
        <a:noFill/>
      </xdr:spPr>
    </xdr:pic>
    <xdr:clientData/>
  </xdr:twoCellAnchor>
  <xdr:twoCellAnchor editAs="oneCell">
    <xdr:from>
      <xdr:col>9</xdr:col>
      <xdr:colOff>352425</xdr:colOff>
      <xdr:row>1</xdr:row>
      <xdr:rowOff>38100</xdr:rowOff>
    </xdr:from>
    <xdr:to>
      <xdr:col>10</xdr:col>
      <xdr:colOff>1466850</xdr:colOff>
      <xdr:row>2</xdr:row>
      <xdr:rowOff>628650</xdr:rowOff>
    </xdr:to>
    <xdr:pic>
      <xdr:nvPicPr>
        <xdr:cNvPr id="1029" name="Picture 5" descr="Logo Neu">
          <a:extLst>
            <a:ext uri="{FF2B5EF4-FFF2-40B4-BE49-F238E27FC236}">
              <a16:creationId xmlns:a16="http://schemas.microsoft.com/office/drawing/2014/main" id="{00000000-0008-0000-0000-000005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058025" y="352425"/>
          <a:ext cx="1876425" cy="781050"/>
        </a:xfrm>
        <a:prstGeom prst="rect">
          <a:avLst/>
        </a:prstGeom>
        <a:noFill/>
      </xdr:spPr>
    </xdr:pic>
    <xdr:clientData/>
  </xdr:twoCellAnchor>
  <xdr:twoCellAnchor editAs="oneCell">
    <xdr:from>
      <xdr:col>1</xdr:col>
      <xdr:colOff>28576</xdr:colOff>
      <xdr:row>1</xdr:row>
      <xdr:rowOff>43142</xdr:rowOff>
    </xdr:from>
    <xdr:to>
      <xdr:col>10</xdr:col>
      <xdr:colOff>1476375</xdr:colOff>
      <xdr:row>3</xdr:row>
      <xdr:rowOff>14221</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
        <a:stretch>
          <a:fillRect/>
        </a:stretch>
      </xdr:blipFill>
      <xdr:spPr>
        <a:xfrm>
          <a:off x="342341" y="356907"/>
          <a:ext cx="8597152" cy="1315785"/>
        </a:xfrm>
        <a:prstGeom prst="rect">
          <a:avLst/>
        </a:prstGeom>
      </xdr:spPr>
    </xdr:pic>
    <xdr:clientData/>
  </xdr:twoCellAnchor>
  <xdr:twoCellAnchor editAs="oneCell">
    <xdr:from>
      <xdr:col>5</xdr:col>
      <xdr:colOff>649941</xdr:colOff>
      <xdr:row>2</xdr:row>
      <xdr:rowOff>69965</xdr:rowOff>
    </xdr:from>
    <xdr:to>
      <xdr:col>9</xdr:col>
      <xdr:colOff>317843</xdr:colOff>
      <xdr:row>2</xdr:row>
      <xdr:rowOff>1065530</xdr:rowOff>
    </xdr:to>
    <xdr:pic>
      <xdr:nvPicPr>
        <xdr:cNvPr id="6" name="Grafik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4"/>
        <a:stretch>
          <a:fillRect/>
        </a:stretch>
      </xdr:blipFill>
      <xdr:spPr>
        <a:xfrm>
          <a:off x="4303059" y="574230"/>
          <a:ext cx="2715902" cy="99556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drawing" Target="../drawings/drawing1.xml"/><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6" Type="http://schemas.openxmlformats.org/officeDocument/2006/relationships/vmlDrawing" Target="../drawings/vmlDrawing2.vml"/><Relationship Id="rId5" Type="http://schemas.openxmlformats.org/officeDocument/2006/relationships/printerSettings" Target="../printerSettings/printerSettings13.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vmlDrawing" Target="../drawings/vmlDrawing3.vml"/><Relationship Id="rId5" Type="http://schemas.openxmlformats.org/officeDocument/2006/relationships/printerSettings" Target="../printerSettings/printerSettings18.bin"/><Relationship Id="rId4" Type="http://schemas.openxmlformats.org/officeDocument/2006/relationships/printerSettings" Target="../printerSettings/printerSettings17.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vmlDrawing" Target="../drawings/vmlDrawing4.vml"/><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6" Type="http://schemas.openxmlformats.org/officeDocument/2006/relationships/vmlDrawing" Target="../drawings/vmlDrawing5.vml"/><Relationship Id="rId5" Type="http://schemas.openxmlformats.org/officeDocument/2006/relationships/printerSettings" Target="../printerSettings/printerSettings28.bin"/><Relationship Id="rId4" Type="http://schemas.openxmlformats.org/officeDocument/2006/relationships/printerSettings" Target="../printerSettings/printerSettings27.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comments" Target="../comments1.xml"/><Relationship Id="rId5" Type="http://schemas.openxmlformats.org/officeDocument/2006/relationships/vmlDrawing" Target="../drawings/vmlDrawing7.vml"/><Relationship Id="rId4"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S18"/>
  <sheetViews>
    <sheetView showGridLines="0" tabSelected="1" zoomScale="85" zoomScaleNormal="85" workbookViewId="0">
      <selection activeCell="D10" sqref="D10:K10"/>
    </sheetView>
  </sheetViews>
  <sheetFormatPr baseColWidth="10" defaultColWidth="11.42578125" defaultRowHeight="15" x14ac:dyDescent="0.25"/>
  <cols>
    <col min="1" max="1" width="4.7109375" style="8" customWidth="1"/>
    <col min="2" max="2" width="7.5703125" style="8" customWidth="1"/>
    <col min="3" max="3" width="19.7109375" style="8" customWidth="1"/>
    <col min="4" max="9" width="11.42578125" style="8"/>
    <col min="10" max="10" width="11.42578125" style="8" customWidth="1"/>
    <col min="11" max="11" width="27.42578125" style="8" customWidth="1"/>
    <col min="12" max="12" width="4.85546875" style="8" customWidth="1"/>
    <col min="13" max="16384" width="11.42578125" style="8"/>
  </cols>
  <sheetData>
    <row r="1" spans="1:19" ht="24.75" customHeight="1" thickBot="1" x14ac:dyDescent="0.3">
      <c r="A1" s="311"/>
      <c r="B1" s="313"/>
      <c r="C1" s="313"/>
      <c r="D1" s="313"/>
      <c r="E1" s="313"/>
      <c r="F1" s="313"/>
      <c r="G1" s="313"/>
      <c r="H1" s="313"/>
      <c r="I1" s="313"/>
      <c r="J1" s="313"/>
      <c r="K1" s="313"/>
      <c r="L1" s="314"/>
    </row>
    <row r="2" spans="1:19" ht="15" customHeight="1" x14ac:dyDescent="0.25">
      <c r="A2" s="312"/>
      <c r="B2" s="317"/>
      <c r="C2" s="318"/>
      <c r="D2" s="318"/>
      <c r="E2" s="318"/>
      <c r="F2" s="318"/>
      <c r="G2" s="318"/>
      <c r="H2" s="318"/>
      <c r="I2" s="318"/>
      <c r="J2" s="318"/>
      <c r="K2" s="319"/>
      <c r="L2" s="315"/>
    </row>
    <row r="3" spans="1:19" s="9" customFormat="1" ht="90.75" customHeight="1" thickBot="1" x14ac:dyDescent="0.25">
      <c r="A3" s="312"/>
      <c r="B3" s="320"/>
      <c r="C3" s="321"/>
      <c r="D3" s="321"/>
      <c r="E3" s="321"/>
      <c r="F3" s="321"/>
      <c r="G3" s="321"/>
      <c r="H3" s="321"/>
      <c r="I3" s="321"/>
      <c r="J3" s="321"/>
      <c r="K3" s="322"/>
      <c r="L3" s="315"/>
    </row>
    <row r="4" spans="1:19" s="9" customFormat="1" ht="15" customHeight="1" x14ac:dyDescent="0.2">
      <c r="A4" s="312"/>
      <c r="B4" s="232"/>
      <c r="C4" s="233"/>
      <c r="D4" s="233"/>
      <c r="E4" s="233"/>
      <c r="F4" s="233"/>
      <c r="G4" s="233"/>
      <c r="H4" s="233"/>
      <c r="I4" s="233"/>
      <c r="J4" s="233"/>
      <c r="K4" s="234"/>
      <c r="L4" s="315"/>
    </row>
    <row r="5" spans="1:19" s="9" customFormat="1" ht="90.75" customHeight="1" thickBot="1" x14ac:dyDescent="0.3">
      <c r="A5" s="312"/>
      <c r="B5" s="327" t="s">
        <v>1022</v>
      </c>
      <c r="C5" s="328"/>
      <c r="D5" s="328"/>
      <c r="E5" s="230"/>
      <c r="F5" s="230"/>
      <c r="G5" s="230"/>
      <c r="H5" s="230"/>
      <c r="I5" s="230"/>
      <c r="J5" s="230"/>
      <c r="K5" s="231"/>
      <c r="L5" s="315"/>
    </row>
    <row r="6" spans="1:19" ht="117" customHeight="1" thickBot="1" x14ac:dyDescent="0.3">
      <c r="A6" s="312"/>
      <c r="B6" s="316" t="s">
        <v>0</v>
      </c>
      <c r="C6" s="316"/>
      <c r="D6" s="316"/>
      <c r="E6" s="316"/>
      <c r="F6" s="316"/>
      <c r="G6" s="316"/>
      <c r="H6" s="316"/>
      <c r="I6" s="316"/>
      <c r="J6" s="316"/>
      <c r="K6" s="316"/>
      <c r="L6" s="315"/>
    </row>
    <row r="7" spans="1:19" ht="15" customHeight="1" thickBot="1" x14ac:dyDescent="0.3">
      <c r="A7" s="312"/>
      <c r="B7" s="323"/>
      <c r="C7" s="323"/>
      <c r="D7" s="323"/>
      <c r="E7" s="323"/>
      <c r="F7" s="323"/>
      <c r="G7" s="323"/>
      <c r="H7" s="323"/>
      <c r="I7" s="323"/>
      <c r="J7" s="323"/>
      <c r="K7" s="323"/>
      <c r="L7" s="315"/>
    </row>
    <row r="8" spans="1:19" ht="15" customHeight="1" thickBot="1" x14ac:dyDescent="0.3">
      <c r="A8" s="312"/>
      <c r="B8" s="323"/>
      <c r="C8" s="323"/>
      <c r="D8" s="323"/>
      <c r="E8" s="323"/>
      <c r="F8" s="323"/>
      <c r="G8" s="323"/>
      <c r="H8" s="323"/>
      <c r="I8" s="323"/>
      <c r="J8" s="323"/>
      <c r="K8" s="323"/>
      <c r="L8" s="315"/>
      <c r="N8" s="10"/>
      <c r="O8" s="11"/>
      <c r="P8" s="11"/>
      <c r="Q8" s="11"/>
      <c r="R8" s="11"/>
      <c r="S8" s="11"/>
    </row>
    <row r="9" spans="1:19" ht="15.75" thickBot="1" x14ac:dyDescent="0.3">
      <c r="A9" s="312"/>
      <c r="B9" s="323"/>
      <c r="C9" s="323"/>
      <c r="D9" s="323"/>
      <c r="E9" s="323"/>
      <c r="F9" s="323"/>
      <c r="G9" s="323"/>
      <c r="H9" s="323"/>
      <c r="I9" s="323"/>
      <c r="J9" s="323"/>
      <c r="K9" s="323"/>
      <c r="L9" s="315"/>
    </row>
    <row r="10" spans="1:19" ht="50.25" customHeight="1" thickBot="1" x14ac:dyDescent="0.3">
      <c r="A10" s="312"/>
      <c r="B10" s="324" t="s">
        <v>1</v>
      </c>
      <c r="C10" s="324"/>
      <c r="D10" s="325"/>
      <c r="E10" s="325"/>
      <c r="F10" s="325"/>
      <c r="G10" s="325"/>
      <c r="H10" s="325"/>
      <c r="I10" s="325"/>
      <c r="J10" s="325"/>
      <c r="K10" s="325"/>
      <c r="L10" s="315"/>
      <c r="O10" s="11"/>
      <c r="P10" s="11"/>
      <c r="Q10" s="11"/>
      <c r="R10" s="11"/>
      <c r="S10" s="11"/>
    </row>
    <row r="11" spans="1:19" ht="15.75" thickBot="1" x14ac:dyDescent="0.3">
      <c r="A11" s="312"/>
      <c r="B11" s="307"/>
      <c r="C11" s="307"/>
      <c r="D11" s="307"/>
      <c r="E11" s="307"/>
      <c r="F11" s="307"/>
      <c r="G11" s="307"/>
      <c r="H11" s="307"/>
      <c r="I11" s="307"/>
      <c r="J11" s="307"/>
      <c r="K11" s="307"/>
      <c r="L11" s="315"/>
      <c r="O11" s="11"/>
      <c r="P11" s="11"/>
      <c r="Q11" s="11"/>
      <c r="R11" s="11"/>
      <c r="S11" s="11"/>
    </row>
    <row r="12" spans="1:19" ht="15.75" thickBot="1" x14ac:dyDescent="0.3">
      <c r="A12" s="312"/>
      <c r="B12" s="307"/>
      <c r="C12" s="307"/>
      <c r="D12" s="307"/>
      <c r="E12" s="307"/>
      <c r="F12" s="307"/>
      <c r="G12" s="307"/>
      <c r="H12" s="307"/>
      <c r="I12" s="307"/>
      <c r="J12" s="307"/>
      <c r="K12" s="307"/>
      <c r="L12" s="315"/>
    </row>
    <row r="13" spans="1:19" ht="15.75" thickBot="1" x14ac:dyDescent="0.3">
      <c r="A13" s="312"/>
      <c r="B13" s="307"/>
      <c r="C13" s="307"/>
      <c r="D13" s="307"/>
      <c r="E13" s="307"/>
      <c r="F13" s="307"/>
      <c r="G13" s="307"/>
      <c r="H13" s="307"/>
      <c r="I13" s="307"/>
      <c r="J13" s="307"/>
      <c r="K13" s="307"/>
      <c r="L13" s="315"/>
    </row>
    <row r="14" spans="1:19" ht="50.25" customHeight="1" thickBot="1" x14ac:dyDescent="0.3">
      <c r="A14" s="312"/>
      <c r="B14" s="324" t="s">
        <v>2</v>
      </c>
      <c r="C14" s="324"/>
      <c r="D14" s="326"/>
      <c r="E14" s="326"/>
      <c r="F14" s="326"/>
      <c r="G14" s="326"/>
      <c r="H14" s="326"/>
      <c r="I14" s="326"/>
      <c r="J14" s="326"/>
      <c r="K14" s="326"/>
      <c r="L14" s="315"/>
    </row>
    <row r="15" spans="1:19" ht="15.75" thickBot="1" x14ac:dyDescent="0.3">
      <c r="A15" s="312"/>
      <c r="B15" s="307"/>
      <c r="C15" s="307"/>
      <c r="D15" s="307"/>
      <c r="E15" s="307"/>
      <c r="F15" s="307"/>
      <c r="G15" s="307"/>
      <c r="H15" s="307"/>
      <c r="I15" s="307"/>
      <c r="J15" s="307"/>
      <c r="K15" s="307"/>
      <c r="L15" s="315"/>
    </row>
    <row r="16" spans="1:19" ht="15.75" thickBot="1" x14ac:dyDescent="0.3">
      <c r="A16" s="312"/>
      <c r="B16" s="307"/>
      <c r="C16" s="307"/>
      <c r="D16" s="307"/>
      <c r="E16" s="307"/>
      <c r="F16" s="307"/>
      <c r="G16" s="307"/>
      <c r="H16" s="307"/>
      <c r="I16" s="307"/>
      <c r="J16" s="307"/>
      <c r="K16" s="307"/>
      <c r="L16" s="315"/>
    </row>
    <row r="17" spans="1:12" ht="15.75" thickBot="1" x14ac:dyDescent="0.3">
      <c r="A17" s="312"/>
      <c r="B17" s="307"/>
      <c r="C17" s="307"/>
      <c r="D17" s="307"/>
      <c r="E17" s="307"/>
      <c r="F17" s="307"/>
      <c r="G17" s="307"/>
      <c r="H17" s="307"/>
      <c r="I17" s="307"/>
      <c r="J17" s="307"/>
      <c r="K17" s="307"/>
      <c r="L17" s="315"/>
    </row>
    <row r="18" spans="1:12" ht="24.75" customHeight="1" thickBot="1" x14ac:dyDescent="0.3">
      <c r="A18" s="308"/>
      <c r="B18" s="309"/>
      <c r="C18" s="309"/>
      <c r="D18" s="309"/>
      <c r="E18" s="309"/>
      <c r="F18" s="309"/>
      <c r="G18" s="309"/>
      <c r="H18" s="309"/>
      <c r="I18" s="309"/>
      <c r="J18" s="309"/>
      <c r="K18" s="309"/>
      <c r="L18" s="310"/>
    </row>
  </sheetData>
  <sheetProtection formatCells="0" formatRows="0" selectLockedCells="1"/>
  <protectedRanges>
    <protectedRange sqref="D10 D14" name="Bereich1"/>
  </protectedRanges>
  <customSheetViews>
    <customSheetView guid="{F78996CB-81C7-486C-8A9D-FB0818E1E5A8}" showGridLines="0" printArea="1" showRuler="0">
      <selection activeCell="O4" sqref="O4"/>
      <pageMargins left="0.78740157480314965" right="0.78740157480314965" top="1.1811023622047245" bottom="1.1811023622047245" header="0.51181102362204722" footer="0.51181102362204722"/>
      <pageSetup paperSize="9" orientation="landscape" r:id="rId1"/>
      <headerFooter alignWithMargins="0"/>
    </customSheetView>
    <customSheetView guid="{BF5BD33B-B493-445B-A646-700A2E555060}" showRuler="0">
      <selection activeCell="A7" sqref="A7:J7"/>
      <pageMargins left="0.78740157499999996" right="0.78740157499999996" top="0.984251969" bottom="0.984251969" header="0.4921259845" footer="0.4921259845"/>
      <pageSetup paperSize="9" orientation="landscape" r:id="rId2"/>
      <headerFooter alignWithMargins="0">
        <oddFooter>&amp;L&amp;Z&amp;F</oddFooter>
      </headerFooter>
    </customSheetView>
    <customSheetView guid="{0887F53C-C6E2-4A9C-AF03-C4B24B523F1F}" showRuler="0">
      <selection activeCell="A7" sqref="A7:J7"/>
      <pageMargins left="0.78740157499999996" right="0.78740157499999996" top="0.984251969" bottom="0.984251969" header="0.4921259845" footer="0.4921259845"/>
      <pageSetup paperSize="9" orientation="landscape" r:id="rId3"/>
      <headerFooter alignWithMargins="0">
        <oddFooter>&amp;L&amp;Z&amp;F</oddFooter>
      </headerFooter>
    </customSheetView>
    <customSheetView guid="{6C00C2D0-4DF8-44AC-AE16-FFEF03246CD1}" scale="85" showGridLines="0" topLeftCell="A2">
      <selection activeCell="Q10" sqref="Q10"/>
      <pageMargins left="0.78740157480314965" right="0.78740157480314965" top="1.1811023622047245" bottom="1.1811023622047245" header="0.51181102362204722" footer="0.51181102362204722"/>
      <pageSetup paperSize="9" orientation="landscape" r:id="rId4"/>
      <headerFooter alignWithMargins="0"/>
    </customSheetView>
  </customSheetViews>
  <mergeCells count="14">
    <mergeCell ref="B15:K17"/>
    <mergeCell ref="A18:L18"/>
    <mergeCell ref="A1:A17"/>
    <mergeCell ref="B1:L1"/>
    <mergeCell ref="L2:L17"/>
    <mergeCell ref="B6:K6"/>
    <mergeCell ref="B2:K3"/>
    <mergeCell ref="B7:K9"/>
    <mergeCell ref="B14:C14"/>
    <mergeCell ref="B10:C10"/>
    <mergeCell ref="D10:K10"/>
    <mergeCell ref="D14:K14"/>
    <mergeCell ref="B11:K13"/>
    <mergeCell ref="B5:D5"/>
  </mergeCells>
  <phoneticPr fontId="19" type="noConversion"/>
  <conditionalFormatting sqref="D10:K10">
    <cfRule type="expression" dxfId="315" priority="1" stopIfTrue="1">
      <formula>$D$10=""</formula>
    </cfRule>
  </conditionalFormatting>
  <conditionalFormatting sqref="D14:K14">
    <cfRule type="expression" dxfId="314" priority="2" stopIfTrue="1">
      <formula>$D$14=""</formula>
    </cfRule>
  </conditionalFormatting>
  <pageMargins left="0.78740157480314965" right="0.78740157480314965" top="1.1811023622047245" bottom="1.1811023622047245" header="0.51181102362204722" footer="0.51181102362204722"/>
  <pageSetup paperSize="9" orientation="landscape" r:id="rId5"/>
  <headerFooter alignWithMargins="0"/>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X47"/>
  <sheetViews>
    <sheetView showGridLines="0" zoomScaleNormal="100" workbookViewId="0">
      <selection activeCell="R4" sqref="R4"/>
    </sheetView>
  </sheetViews>
  <sheetFormatPr baseColWidth="10" defaultColWidth="11.42578125" defaultRowHeight="12" x14ac:dyDescent="0.2"/>
  <cols>
    <col min="1" max="1" width="4.7109375" style="17" customWidth="1"/>
    <col min="2" max="2" width="8.5703125" style="17" customWidth="1"/>
    <col min="3" max="3" width="37.42578125" style="17" customWidth="1"/>
    <col min="4" max="4" width="42.42578125" style="19" customWidth="1"/>
    <col min="5" max="5" width="30.85546875" style="19" customWidth="1"/>
    <col min="6" max="6" width="18.7109375" style="20" customWidth="1"/>
    <col min="7" max="7" width="9.42578125" style="17" customWidth="1"/>
    <col min="8" max="8" width="0.7109375" style="17" customWidth="1"/>
    <col min="9" max="9" width="2" style="15" hidden="1" customWidth="1"/>
    <col min="10" max="10" width="7.28515625" style="15" hidden="1" customWidth="1"/>
    <col min="11" max="11" width="11.5703125" style="16" hidden="1" customWidth="1"/>
    <col min="12" max="12" width="5.5703125" style="16" hidden="1" customWidth="1"/>
    <col min="13" max="13" width="10.5703125" style="16" hidden="1" customWidth="1"/>
    <col min="14" max="14" width="6.42578125" style="16" hidden="1" customWidth="1"/>
    <col min="15" max="15" width="4.7109375" style="16" hidden="1" customWidth="1"/>
    <col min="16" max="16" width="22.42578125" style="16" hidden="1" customWidth="1"/>
    <col min="17" max="17" width="0.140625" style="15" customWidth="1"/>
    <col min="18" max="18" width="11.42578125" style="15" customWidth="1"/>
    <col min="19" max="19" width="39.28515625" style="15" customWidth="1"/>
    <col min="20" max="21" width="11.42578125" style="15" customWidth="1"/>
    <col min="22" max="24" width="11.42578125" style="15"/>
    <col min="25" max="16384" width="11.42578125" style="17"/>
  </cols>
  <sheetData>
    <row r="1" spans="1:22" ht="24.75" customHeight="1" thickBot="1" x14ac:dyDescent="0.25">
      <c r="A1" s="217"/>
      <c r="B1" s="218"/>
      <c r="C1" s="218"/>
      <c r="D1" s="218"/>
      <c r="E1" s="218"/>
      <c r="F1" s="218"/>
      <c r="G1" s="218"/>
      <c r="H1" s="219"/>
    </row>
    <row r="2" spans="1:22" ht="43.5" customHeight="1" thickBot="1" x14ac:dyDescent="0.25">
      <c r="A2" s="220"/>
      <c r="B2" s="270" t="s">
        <v>3</v>
      </c>
      <c r="C2" s="271" t="s">
        <v>4</v>
      </c>
      <c r="D2" s="272" t="s">
        <v>5</v>
      </c>
      <c r="E2" s="272" t="s">
        <v>6</v>
      </c>
      <c r="F2" s="273" t="s">
        <v>7</v>
      </c>
      <c r="G2" s="274" t="s">
        <v>8</v>
      </c>
      <c r="H2" s="221"/>
      <c r="I2" s="333" t="s">
        <v>9</v>
      </c>
      <c r="J2" s="333"/>
      <c r="K2" s="333"/>
      <c r="L2" s="333"/>
      <c r="M2" s="333"/>
      <c r="N2" s="333"/>
      <c r="O2" s="333"/>
      <c r="P2" s="332" t="s">
        <v>10</v>
      </c>
      <c r="Q2" s="332"/>
    </row>
    <row r="3" spans="1:22" ht="12.75" thickBot="1" x14ac:dyDescent="0.25">
      <c r="A3" s="220"/>
      <c r="B3" s="283" t="s">
        <v>11</v>
      </c>
      <c r="C3" s="335" t="s">
        <v>1065</v>
      </c>
      <c r="D3" s="335"/>
      <c r="E3" s="335"/>
      <c r="F3" s="335"/>
      <c r="G3" s="336"/>
      <c r="H3" s="222"/>
      <c r="K3" s="15"/>
      <c r="L3" s="15"/>
      <c r="M3" s="15"/>
      <c r="N3" s="15"/>
      <c r="O3" s="15"/>
      <c r="P3" s="18"/>
    </row>
    <row r="4" spans="1:22" ht="144" x14ac:dyDescent="0.2">
      <c r="A4" s="220"/>
      <c r="B4" s="281" t="s">
        <v>12</v>
      </c>
      <c r="C4" s="148" t="s">
        <v>13</v>
      </c>
      <c r="D4" s="161"/>
      <c r="E4" s="161"/>
      <c r="F4" s="282" t="s">
        <v>14</v>
      </c>
      <c r="G4" s="163" t="s">
        <v>15</v>
      </c>
      <c r="H4" s="223"/>
      <c r="P4" s="18"/>
    </row>
    <row r="5" spans="1:22" ht="102" customHeight="1" x14ac:dyDescent="0.2">
      <c r="A5" s="220"/>
      <c r="B5" s="146" t="s">
        <v>16</v>
      </c>
      <c r="C5" s="42" t="s">
        <v>17</v>
      </c>
      <c r="D5" s="45"/>
      <c r="E5" s="45"/>
      <c r="F5" s="46" t="s">
        <v>18</v>
      </c>
      <c r="G5" s="141" t="s">
        <v>19</v>
      </c>
      <c r="H5" s="223"/>
      <c r="K5" s="15"/>
      <c r="L5" s="15"/>
      <c r="M5" s="15"/>
      <c r="N5" s="15"/>
      <c r="O5" s="15"/>
      <c r="P5" s="15"/>
    </row>
    <row r="6" spans="1:22" ht="147" customHeight="1" x14ac:dyDescent="0.2">
      <c r="A6" s="220"/>
      <c r="B6" s="87" t="s">
        <v>20</v>
      </c>
      <c r="C6" s="42" t="s">
        <v>21</v>
      </c>
      <c r="D6" s="45"/>
      <c r="E6" s="45"/>
      <c r="F6" s="42" t="s">
        <v>22</v>
      </c>
      <c r="G6" s="211" t="s">
        <v>23</v>
      </c>
      <c r="H6" s="223"/>
      <c r="K6" s="15"/>
      <c r="L6" s="15"/>
      <c r="M6" s="15"/>
      <c r="N6" s="15"/>
      <c r="O6" s="15"/>
      <c r="P6" s="15"/>
      <c r="S6" s="295"/>
      <c r="V6" s="17"/>
    </row>
    <row r="7" spans="1:22" ht="84.75" thickBot="1" x14ac:dyDescent="0.25">
      <c r="A7" s="220"/>
      <c r="B7" s="267" t="s">
        <v>24</v>
      </c>
      <c r="C7" s="268" t="s">
        <v>25</v>
      </c>
      <c r="D7" s="158"/>
      <c r="E7" s="158"/>
      <c r="F7" s="269" t="s">
        <v>26</v>
      </c>
      <c r="G7" s="165" t="s">
        <v>27</v>
      </c>
      <c r="H7" s="223"/>
      <c r="K7" s="15"/>
      <c r="L7" s="15"/>
      <c r="M7" s="15"/>
      <c r="N7" s="15"/>
      <c r="O7" s="15"/>
      <c r="P7" s="15"/>
    </row>
    <row r="8" spans="1:22" ht="12.75" thickBot="1" x14ac:dyDescent="0.25">
      <c r="A8" s="220"/>
      <c r="B8" s="68" t="s">
        <v>28</v>
      </c>
      <c r="C8" s="330" t="s">
        <v>29</v>
      </c>
      <c r="D8" s="330"/>
      <c r="E8" s="330"/>
      <c r="F8" s="330"/>
      <c r="G8" s="331"/>
      <c r="H8" s="224"/>
      <c r="K8" s="15"/>
      <c r="L8" s="15"/>
      <c r="M8" s="15"/>
      <c r="N8" s="15"/>
      <c r="O8" s="15"/>
      <c r="P8" s="15"/>
    </row>
    <row r="9" spans="1:22" x14ac:dyDescent="0.2">
      <c r="A9" s="220"/>
      <c r="B9" s="200" t="s">
        <v>30</v>
      </c>
      <c r="C9" s="277" t="s">
        <v>31</v>
      </c>
      <c r="D9" s="278"/>
      <c r="E9" s="278"/>
      <c r="F9" s="279"/>
      <c r="G9" s="280"/>
      <c r="H9" s="223"/>
      <c r="K9" s="15"/>
      <c r="L9" s="15"/>
      <c r="M9" s="15"/>
      <c r="N9" s="15"/>
      <c r="O9" s="15"/>
      <c r="P9" s="15"/>
    </row>
    <row r="10" spans="1:22" x14ac:dyDescent="0.2">
      <c r="A10" s="220"/>
      <c r="B10" s="87" t="s">
        <v>32</v>
      </c>
      <c r="C10" s="42" t="s">
        <v>33</v>
      </c>
      <c r="D10" s="206"/>
      <c r="E10" s="45"/>
      <c r="F10" s="42"/>
      <c r="G10" s="212" t="s">
        <v>34</v>
      </c>
      <c r="H10" s="223"/>
      <c r="K10" s="15"/>
      <c r="L10" s="15"/>
      <c r="M10" s="15"/>
      <c r="N10" s="15"/>
      <c r="O10" s="15"/>
      <c r="P10" s="15"/>
    </row>
    <row r="11" spans="1:22" x14ac:dyDescent="0.2">
      <c r="A11" s="220"/>
      <c r="B11" s="87" t="s">
        <v>35</v>
      </c>
      <c r="C11" s="42" t="s">
        <v>36</v>
      </c>
      <c r="D11" s="206"/>
      <c r="E11" s="45"/>
      <c r="F11" s="42"/>
      <c r="G11" s="212" t="s">
        <v>37</v>
      </c>
      <c r="H11" s="223"/>
      <c r="K11" s="15"/>
      <c r="L11" s="15"/>
      <c r="M11" s="15"/>
      <c r="N11" s="15"/>
      <c r="O11" s="15"/>
      <c r="P11" s="15"/>
    </row>
    <row r="12" spans="1:22" x14ac:dyDescent="0.2">
      <c r="A12" s="220"/>
      <c r="B12" s="87" t="s">
        <v>38</v>
      </c>
      <c r="C12" s="42" t="s">
        <v>39</v>
      </c>
      <c r="D12" s="206"/>
      <c r="E12" s="45"/>
      <c r="F12" s="42"/>
      <c r="G12" s="212" t="s">
        <v>40</v>
      </c>
      <c r="H12" s="223"/>
      <c r="K12" s="15"/>
      <c r="L12" s="15"/>
      <c r="M12" s="15"/>
      <c r="N12" s="15"/>
      <c r="O12" s="15"/>
      <c r="P12" s="15"/>
    </row>
    <row r="13" spans="1:22" x14ac:dyDescent="0.2">
      <c r="A13" s="220"/>
      <c r="B13" s="146" t="s">
        <v>41</v>
      </c>
      <c r="C13" s="42" t="s">
        <v>42</v>
      </c>
      <c r="D13" s="207"/>
      <c r="E13" s="208"/>
      <c r="F13" s="209"/>
      <c r="G13" s="213"/>
      <c r="H13" s="223"/>
      <c r="K13" s="15"/>
      <c r="L13" s="15"/>
      <c r="M13" s="15"/>
      <c r="N13" s="15"/>
      <c r="O13" s="15"/>
      <c r="P13" s="15"/>
    </row>
    <row r="14" spans="1:22" ht="27.75" customHeight="1" x14ac:dyDescent="0.2">
      <c r="A14" s="220"/>
      <c r="B14" s="87" t="s">
        <v>43</v>
      </c>
      <c r="C14" s="42" t="s">
        <v>44</v>
      </c>
      <c r="D14" s="206"/>
      <c r="E14" s="45"/>
      <c r="F14" s="334" t="s">
        <v>45</v>
      </c>
      <c r="G14" s="212" t="s">
        <v>46</v>
      </c>
      <c r="H14" s="223"/>
      <c r="K14" s="15"/>
      <c r="L14" s="15"/>
      <c r="M14" s="15"/>
      <c r="N14" s="15"/>
      <c r="O14" s="15"/>
      <c r="P14" s="15"/>
    </row>
    <row r="15" spans="1:22" x14ac:dyDescent="0.2">
      <c r="A15" s="220"/>
      <c r="B15" s="87" t="s">
        <v>47</v>
      </c>
      <c r="C15" s="42" t="s">
        <v>48</v>
      </c>
      <c r="D15" s="206"/>
      <c r="E15" s="45"/>
      <c r="F15" s="334"/>
      <c r="G15" s="212" t="s">
        <v>49</v>
      </c>
      <c r="H15" s="223"/>
      <c r="K15" s="15"/>
      <c r="L15" s="15"/>
      <c r="M15" s="15"/>
      <c r="N15" s="15"/>
      <c r="O15" s="15"/>
      <c r="P15" s="15"/>
    </row>
    <row r="16" spans="1:22" x14ac:dyDescent="0.2">
      <c r="A16" s="220"/>
      <c r="B16" s="87" t="s">
        <v>50</v>
      </c>
      <c r="C16" s="42" t="s">
        <v>51</v>
      </c>
      <c r="D16" s="206"/>
      <c r="E16" s="45"/>
      <c r="F16" s="334"/>
      <c r="G16" s="212" t="s">
        <v>52</v>
      </c>
      <c r="H16" s="223"/>
      <c r="K16" s="15"/>
      <c r="L16" s="15"/>
      <c r="M16" s="15"/>
      <c r="N16" s="15"/>
      <c r="O16" s="15"/>
      <c r="P16" s="15"/>
    </row>
    <row r="17" spans="1:21" ht="36" x14ac:dyDescent="0.2">
      <c r="A17" s="220"/>
      <c r="B17" s="87" t="s">
        <v>53</v>
      </c>
      <c r="C17" s="42" t="s">
        <v>54</v>
      </c>
      <c r="D17" s="45"/>
      <c r="E17" s="45"/>
      <c r="F17" s="42"/>
      <c r="G17" s="212" t="s">
        <v>55</v>
      </c>
      <c r="H17" s="223"/>
      <c r="I17" s="18" t="s">
        <v>866</v>
      </c>
      <c r="J17" s="18" t="s">
        <v>867</v>
      </c>
      <c r="K17" s="15"/>
      <c r="L17" s="15"/>
      <c r="M17" s="15"/>
      <c r="N17" s="15"/>
      <c r="O17" s="15"/>
      <c r="P17" s="15" t="s">
        <v>865</v>
      </c>
    </row>
    <row r="18" spans="1:21" ht="12.75" thickBot="1" x14ac:dyDescent="0.25">
      <c r="A18" s="220"/>
      <c r="B18" s="266" t="s">
        <v>1023</v>
      </c>
      <c r="C18" s="153" t="s">
        <v>56</v>
      </c>
      <c r="D18" s="158"/>
      <c r="E18" s="158"/>
      <c r="F18" s="153" t="str">
        <f>IF(D17="No",P17,"")</f>
        <v/>
      </c>
      <c r="G18" s="160" t="s">
        <v>57</v>
      </c>
      <c r="H18" s="223"/>
      <c r="K18" s="15"/>
      <c r="L18" s="15"/>
      <c r="M18" s="15"/>
      <c r="N18" s="15"/>
      <c r="O18" s="15"/>
      <c r="P18" s="15"/>
    </row>
    <row r="19" spans="1:21" ht="12.75" thickBot="1" x14ac:dyDescent="0.25">
      <c r="A19" s="220"/>
      <c r="B19" s="68" t="s">
        <v>58</v>
      </c>
      <c r="C19" s="330" t="s">
        <v>59</v>
      </c>
      <c r="D19" s="330"/>
      <c r="E19" s="330"/>
      <c r="F19" s="330"/>
      <c r="G19" s="331"/>
      <c r="H19" s="224"/>
      <c r="K19" s="15"/>
      <c r="L19" s="15"/>
      <c r="M19" s="15"/>
      <c r="N19" s="15"/>
      <c r="O19" s="15"/>
      <c r="P19" s="15"/>
    </row>
    <row r="20" spans="1:21" ht="112.5" customHeight="1" x14ac:dyDescent="0.2">
      <c r="A20" s="220"/>
      <c r="B20" s="275" t="s">
        <v>60</v>
      </c>
      <c r="C20" s="148" t="s">
        <v>1028</v>
      </c>
      <c r="D20" s="161"/>
      <c r="E20" s="161"/>
      <c r="F20" s="148" t="s">
        <v>61</v>
      </c>
      <c r="G20" s="276" t="s">
        <v>62</v>
      </c>
      <c r="H20" s="225"/>
      <c r="I20" s="15" t="s">
        <v>869</v>
      </c>
      <c r="J20" s="15" t="s">
        <v>870</v>
      </c>
      <c r="K20" s="16" t="s">
        <v>871</v>
      </c>
    </row>
    <row r="21" spans="1:21" ht="24" x14ac:dyDescent="0.2">
      <c r="A21" s="220"/>
      <c r="B21" s="87" t="s">
        <v>63</v>
      </c>
      <c r="C21" s="210" t="s">
        <v>64</v>
      </c>
      <c r="D21" s="45"/>
      <c r="E21" s="45"/>
      <c r="F21" s="42" t="str">
        <f>IF(OR(D20="DA, SA o DDA oppure una combinazione di questi",D20="keine"),P23,"")</f>
        <v/>
      </c>
      <c r="G21" s="214" t="s">
        <v>65</v>
      </c>
      <c r="H21" s="225"/>
      <c r="P21" s="16" t="s">
        <v>865</v>
      </c>
    </row>
    <row r="22" spans="1:21" ht="48" x14ac:dyDescent="0.2">
      <c r="A22" s="220"/>
      <c r="B22" s="146" t="s">
        <v>66</v>
      </c>
      <c r="C22" s="42" t="s">
        <v>1029</v>
      </c>
      <c r="D22" s="206"/>
      <c r="E22" s="206"/>
      <c r="F22" s="42"/>
      <c r="G22" s="214" t="s">
        <v>67</v>
      </c>
      <c r="H22" s="225"/>
      <c r="I22" s="15" t="s">
        <v>866</v>
      </c>
      <c r="J22" s="15" t="s">
        <v>868</v>
      </c>
      <c r="K22" s="15" t="s">
        <v>867</v>
      </c>
      <c r="L22" s="15"/>
      <c r="M22" s="15"/>
      <c r="N22" s="15"/>
      <c r="O22" s="15"/>
      <c r="R22" s="329"/>
      <c r="S22" s="329"/>
      <c r="T22" s="329"/>
      <c r="U22" s="329"/>
    </row>
    <row r="23" spans="1:21" ht="12.75" thickBot="1" x14ac:dyDescent="0.25">
      <c r="A23" s="220"/>
      <c r="B23" s="215" t="s">
        <v>68</v>
      </c>
      <c r="C23" s="65" t="s">
        <v>69</v>
      </c>
      <c r="D23" s="77"/>
      <c r="E23" s="77"/>
      <c r="F23" s="65" t="str">
        <f>IF(D22="No",P23,"")</f>
        <v/>
      </c>
      <c r="G23" s="216" t="s">
        <v>70</v>
      </c>
      <c r="H23" s="225"/>
      <c r="K23" s="15"/>
      <c r="L23" s="15"/>
      <c r="M23" s="15"/>
      <c r="N23" s="15"/>
      <c r="O23" s="15"/>
      <c r="P23" s="15" t="s">
        <v>865</v>
      </c>
    </row>
    <row r="24" spans="1:21" ht="24.75" customHeight="1" thickBot="1" x14ac:dyDescent="0.25">
      <c r="A24" s="136"/>
      <c r="B24" s="226"/>
      <c r="C24" s="226"/>
      <c r="D24" s="227"/>
      <c r="E24" s="227"/>
      <c r="F24" s="228"/>
      <c r="G24" s="226"/>
      <c r="H24" s="229"/>
      <c r="K24" s="15"/>
      <c r="L24" s="15"/>
      <c r="M24" s="15"/>
      <c r="N24" s="15"/>
      <c r="O24" s="15"/>
      <c r="P24" s="15"/>
    </row>
    <row r="25" spans="1:21" x14ac:dyDescent="0.2">
      <c r="K25" s="15"/>
      <c r="L25" s="15"/>
      <c r="M25" s="15"/>
      <c r="N25" s="15"/>
      <c r="O25" s="15"/>
      <c r="P25" s="15"/>
    </row>
    <row r="26" spans="1:21" x14ac:dyDescent="0.2">
      <c r="K26" s="15"/>
      <c r="L26" s="15"/>
      <c r="M26" s="15"/>
      <c r="N26" s="15"/>
      <c r="O26" s="15"/>
      <c r="P26" s="15"/>
    </row>
    <row r="27" spans="1:21" x14ac:dyDescent="0.2">
      <c r="K27" s="15"/>
      <c r="L27" s="15"/>
      <c r="M27" s="15"/>
      <c r="N27" s="15"/>
      <c r="O27" s="15"/>
      <c r="P27" s="15"/>
    </row>
    <row r="28" spans="1:21" x14ac:dyDescent="0.2">
      <c r="K28" s="15"/>
      <c r="L28" s="15"/>
      <c r="M28" s="15"/>
      <c r="N28" s="15"/>
      <c r="O28" s="15"/>
      <c r="P28" s="15"/>
    </row>
    <row r="29" spans="1:21" x14ac:dyDescent="0.2">
      <c r="K29" s="15"/>
      <c r="L29" s="15"/>
      <c r="M29" s="15"/>
      <c r="N29" s="15"/>
      <c r="O29" s="15"/>
      <c r="P29" s="15"/>
    </row>
    <row r="30" spans="1:21" x14ac:dyDescent="0.2">
      <c r="K30" s="15"/>
      <c r="L30" s="15"/>
      <c r="M30" s="15"/>
      <c r="N30" s="15"/>
      <c r="O30" s="15"/>
      <c r="P30" s="15"/>
    </row>
    <row r="31" spans="1:21" x14ac:dyDescent="0.2">
      <c r="K31" s="15"/>
      <c r="L31" s="15"/>
      <c r="M31" s="15"/>
      <c r="N31" s="15"/>
      <c r="O31" s="15"/>
      <c r="P31" s="15"/>
    </row>
    <row r="32" spans="1:21" x14ac:dyDescent="0.2">
      <c r="K32" s="15"/>
      <c r="L32" s="15"/>
      <c r="M32" s="15"/>
      <c r="N32" s="15"/>
      <c r="O32" s="15"/>
      <c r="P32" s="15"/>
    </row>
    <row r="33" spans="2:16" x14ac:dyDescent="0.2">
      <c r="K33" s="15"/>
      <c r="L33" s="15"/>
      <c r="M33" s="15"/>
      <c r="N33" s="15"/>
      <c r="O33" s="15"/>
      <c r="P33" s="15"/>
    </row>
    <row r="34" spans="2:16" x14ac:dyDescent="0.2">
      <c r="K34" s="15"/>
      <c r="L34" s="15"/>
      <c r="M34" s="15"/>
      <c r="N34" s="15"/>
      <c r="O34" s="15"/>
      <c r="P34" s="15"/>
    </row>
    <row r="35" spans="2:16" x14ac:dyDescent="0.2">
      <c r="K35" s="15"/>
      <c r="L35" s="15"/>
      <c r="M35" s="15"/>
      <c r="N35" s="15"/>
      <c r="O35" s="15"/>
      <c r="P35" s="15"/>
    </row>
    <row r="36" spans="2:16" x14ac:dyDescent="0.2">
      <c r="K36" s="15"/>
      <c r="L36" s="15"/>
      <c r="M36" s="15"/>
      <c r="N36" s="15"/>
      <c r="O36" s="15"/>
      <c r="P36" s="15"/>
    </row>
    <row r="37" spans="2:16" x14ac:dyDescent="0.2">
      <c r="K37" s="15"/>
      <c r="L37" s="15"/>
      <c r="M37" s="15"/>
      <c r="N37" s="15"/>
      <c r="O37" s="15"/>
      <c r="P37" s="15"/>
    </row>
    <row r="38" spans="2:16" x14ac:dyDescent="0.2">
      <c r="K38" s="15"/>
      <c r="L38" s="15"/>
      <c r="M38" s="15"/>
      <c r="N38" s="15"/>
      <c r="O38" s="15"/>
      <c r="P38" s="15"/>
    </row>
    <row r="39" spans="2:16" x14ac:dyDescent="0.2">
      <c r="B39" s="21"/>
      <c r="F39" s="22"/>
    </row>
    <row r="40" spans="2:16" x14ac:dyDescent="0.2">
      <c r="B40" s="21"/>
      <c r="F40" s="22"/>
    </row>
    <row r="41" spans="2:16" x14ac:dyDescent="0.2">
      <c r="B41" s="21"/>
      <c r="F41" s="22"/>
    </row>
    <row r="42" spans="2:16" x14ac:dyDescent="0.2">
      <c r="B42" s="21"/>
      <c r="F42" s="22"/>
    </row>
    <row r="43" spans="2:16" x14ac:dyDescent="0.2">
      <c r="B43" s="21"/>
      <c r="F43" s="22"/>
    </row>
    <row r="44" spans="2:16" x14ac:dyDescent="0.2">
      <c r="B44" s="21"/>
    </row>
    <row r="45" spans="2:16" x14ac:dyDescent="0.2">
      <c r="B45" s="21"/>
      <c r="C45" s="23"/>
    </row>
    <row r="46" spans="2:16" x14ac:dyDescent="0.2">
      <c r="B46" s="21"/>
    </row>
    <row r="47" spans="2:16" x14ac:dyDescent="0.2">
      <c r="B47" s="21"/>
    </row>
  </sheetData>
  <sheetProtection formatCells="0" formatRows="0" insertHyperlinks="0" selectLockedCells="1"/>
  <protectedRanges>
    <protectedRange sqref="D4:E7 D10:E12 D20:E23 D14:E18" name="Information Unternehmen"/>
  </protectedRanges>
  <customSheetViews>
    <customSheetView guid="{F78996CB-81C7-486C-8A9D-FB0818E1E5A8}" showGridLines="0" hiddenColumns="1" showRuler="0">
      <selection activeCell="S3" sqref="S3"/>
      <rowBreaks count="1" manualBreakCount="1">
        <brk id="20" min="1" max="5" man="1"/>
      </rowBreaks>
      <pageMargins left="0.15748031496062992" right="0.15748031496062992" top="1.1811023622047245" bottom="0.78740157480314965" header="0.31496062992125984" footer="0.11811023622047245"/>
      <pageSetup paperSize="9" orientation="landscape" horizontalDpi="4294967293" verticalDpi="4294967293" r:id="rId1"/>
      <headerFooter alignWithMargins="0">
        <oddHeader>&amp;L&amp;G&amp;R&amp;G</oddHeader>
        <oddFooter>&amp;RSeite &amp;P von &amp;N</oddFooter>
      </headerFooter>
    </customSheetView>
    <customSheetView guid="{6C00C2D0-4DF8-44AC-AE16-FFEF03246CD1}" showGridLines="0" hiddenColumns="1" topLeftCell="A7">
      <selection activeCell="F20" sqref="F20"/>
      <rowBreaks count="1" manualBreakCount="1">
        <brk id="7" min="1" max="5" man="1"/>
      </rowBreaks>
      <pageMargins left="0.15748031496062992" right="0.15748031496062992" top="1.1811023622047245" bottom="0.78740157480314965" header="0.31496062992125984" footer="0.11811023622047245"/>
      <pageSetup paperSize="9" orientation="landscape" horizontalDpi="4294967293" verticalDpi="4294967293" r:id="rId2"/>
      <headerFooter alignWithMargins="0">
        <oddHeader>&amp;L&amp;G&amp;R&amp;G</oddHeader>
        <oddFooter>&amp;RSeite &amp;P von &amp;N</oddFooter>
      </headerFooter>
    </customSheetView>
  </customSheetViews>
  <mergeCells count="7">
    <mergeCell ref="R22:U22"/>
    <mergeCell ref="C19:G19"/>
    <mergeCell ref="P2:Q2"/>
    <mergeCell ref="I2:O2"/>
    <mergeCell ref="F14:F16"/>
    <mergeCell ref="C3:G3"/>
    <mergeCell ref="C8:G8"/>
  </mergeCells>
  <phoneticPr fontId="19" type="noConversion"/>
  <conditionalFormatting sqref="B18">
    <cfRule type="expression" dxfId="313" priority="7" stopIfTrue="1">
      <formula>$D$17="No"</formula>
    </cfRule>
  </conditionalFormatting>
  <conditionalFormatting sqref="B21">
    <cfRule type="expression" dxfId="312" priority="60" stopIfTrue="1">
      <formula>OR($D$20="DA, SA o DDA oppure una combinazione di questi",$D$20="Nessuno")</formula>
    </cfRule>
  </conditionalFormatting>
  <conditionalFormatting sqref="B23">
    <cfRule type="expression" dxfId="311" priority="61" stopIfTrue="1">
      <formula>$D$22="No"</formula>
    </cfRule>
  </conditionalFormatting>
  <conditionalFormatting sqref="C18">
    <cfRule type="expression" dxfId="310" priority="1" stopIfTrue="1">
      <formula>D17="No"</formula>
    </cfRule>
  </conditionalFormatting>
  <conditionalFormatting sqref="C21">
    <cfRule type="expression" dxfId="309" priority="13" stopIfTrue="1">
      <formula>$D$20="Nessuno"</formula>
    </cfRule>
    <cfRule type="expression" dxfId="308" priority="14" stopIfTrue="1">
      <formula>$D$20="DA, SA o DDA oppure una combinazione di questi"</formula>
    </cfRule>
  </conditionalFormatting>
  <conditionalFormatting sqref="C23">
    <cfRule type="expression" dxfId="307" priority="12" stopIfTrue="1">
      <formula>$D$22="No"</formula>
    </cfRule>
  </conditionalFormatting>
  <conditionalFormatting sqref="D4">
    <cfRule type="expression" dxfId="306" priority="42" stopIfTrue="1">
      <formula>$D$4=""</formula>
    </cfRule>
  </conditionalFormatting>
  <conditionalFormatting sqref="D5">
    <cfRule type="expression" dxfId="305" priority="46" stopIfTrue="1">
      <formula>$D$5=""</formula>
    </cfRule>
  </conditionalFormatting>
  <conditionalFormatting sqref="D6">
    <cfRule type="expression" dxfId="304" priority="15" stopIfTrue="1">
      <formula>$D$6=""</formula>
    </cfRule>
  </conditionalFormatting>
  <conditionalFormatting sqref="D7">
    <cfRule type="expression" dxfId="303" priority="19" stopIfTrue="1">
      <formula>$D$7=""</formula>
    </cfRule>
  </conditionalFormatting>
  <conditionalFormatting sqref="D10">
    <cfRule type="expression" dxfId="302" priority="23" stopIfTrue="1">
      <formula>$D$10=""</formula>
    </cfRule>
  </conditionalFormatting>
  <conditionalFormatting sqref="D11">
    <cfRule type="expression" dxfId="301" priority="24" stopIfTrue="1">
      <formula>$D$11=""</formula>
    </cfRule>
  </conditionalFormatting>
  <conditionalFormatting sqref="D12">
    <cfRule type="expression" dxfId="300" priority="25" stopIfTrue="1">
      <formula>$D$12=""</formula>
    </cfRule>
  </conditionalFormatting>
  <conditionalFormatting sqref="D14">
    <cfRule type="expression" dxfId="299" priority="26" stopIfTrue="1">
      <formula>$D$14=""</formula>
    </cfRule>
  </conditionalFormatting>
  <conditionalFormatting sqref="D15">
    <cfRule type="expression" dxfId="298" priority="27" stopIfTrue="1">
      <formula>$D$15=""</formula>
    </cfRule>
  </conditionalFormatting>
  <conditionalFormatting sqref="D16">
    <cfRule type="expression" dxfId="297" priority="28" stopIfTrue="1">
      <formula>$D$16=""</formula>
    </cfRule>
  </conditionalFormatting>
  <conditionalFormatting sqref="D17">
    <cfRule type="expression" dxfId="296" priority="29" stopIfTrue="1">
      <formula>$D$17=""</formula>
    </cfRule>
  </conditionalFormatting>
  <conditionalFormatting sqref="D18">
    <cfRule type="expression" dxfId="295" priority="3" stopIfTrue="1">
      <formula>$D$18=""</formula>
    </cfRule>
  </conditionalFormatting>
  <conditionalFormatting sqref="D20">
    <cfRule type="expression" dxfId="294" priority="31" stopIfTrue="1">
      <formula>$D$20=""</formula>
    </cfRule>
  </conditionalFormatting>
  <conditionalFormatting sqref="D21">
    <cfRule type="expression" dxfId="293" priority="38" stopIfTrue="1">
      <formula>$D$21=""</formula>
    </cfRule>
  </conditionalFormatting>
  <conditionalFormatting sqref="D22">
    <cfRule type="expression" dxfId="292" priority="32" stopIfTrue="1">
      <formula>$D$22=""</formula>
    </cfRule>
  </conditionalFormatting>
  <conditionalFormatting sqref="D23">
    <cfRule type="expression" dxfId="291" priority="40" stopIfTrue="1">
      <formula>$D$23=""</formula>
    </cfRule>
  </conditionalFormatting>
  <conditionalFormatting sqref="D18:G18">
    <cfRule type="expression" dxfId="290" priority="2" stopIfTrue="1">
      <formula>$D$17="No"</formula>
    </cfRule>
  </conditionalFormatting>
  <conditionalFormatting sqref="D21:G21">
    <cfRule type="expression" dxfId="289" priority="37" stopIfTrue="1">
      <formula>OR($D$20="DA, SA o DDA oppure una combinazione di questi",$D$20="Nessuno")</formula>
    </cfRule>
  </conditionalFormatting>
  <conditionalFormatting sqref="D23:G23">
    <cfRule type="expression" dxfId="288" priority="39" stopIfTrue="1">
      <formula>$D$22="No"</formula>
    </cfRule>
  </conditionalFormatting>
  <conditionalFormatting sqref="F6">
    <cfRule type="cellIs" dxfId="287" priority="10" operator="between">
      <formula>2</formula>
      <formula>99</formula>
    </cfRule>
    <cfRule type="expression" dxfId="286" priority="9">
      <formula>$D$6="&gt;1"</formula>
    </cfRule>
  </conditionalFormatting>
  <conditionalFormatting sqref="F18">
    <cfRule type="expression" priority="5" stopIfTrue="1">
      <formula>$D$17=""</formula>
    </cfRule>
  </conditionalFormatting>
  <dataValidations xWindow="550" yWindow="689" count="6">
    <dataValidation type="whole" allowBlank="1" showInputMessage="1" showErrorMessage="1" promptTitle="Indicazione" prompt="Inserire un numero tra 0 e 100._x000a_" sqref="D6" xr:uid="{00000000-0002-0000-0100-000000000000}">
      <formula1>1</formula1>
      <formula2>100</formula2>
    </dataValidation>
    <dataValidation type="whole" showInputMessage="1" showErrorMessage="1" errorTitle="Quantità" error="Indicare un numero intero tra 1 e 10 000" promptTitle="Indicazione" prompt="Inserire un numero tra 1 e 10 000." sqref="D7" xr:uid="{00000000-0002-0000-0100-000001000000}">
      <formula1>1</formula1>
      <formula2>10000</formula2>
    </dataValidation>
    <dataValidation showErrorMessage="1" errorTitle="Procedura di fallimento" error="Scegliere l’opzione appropriata dall’elenco" promptTitle="Procedura di fallimento" prompt="Scegliere l’opzione appropriata" sqref="D18" xr:uid="{00000000-0002-0000-0100-000002000000}"/>
    <dataValidation type="list" allowBlank="1" showInputMessage="1" showErrorMessage="1" sqref="D20" xr:uid="{00000000-0002-0000-0100-000003000000}">
      <formula1>$I$20:$K$20</formula1>
    </dataValidation>
    <dataValidation type="list" allowBlank="1" showInputMessage="1" showErrorMessage="1" sqref="D22" xr:uid="{00000000-0002-0000-0100-000004000000}">
      <formula1>$I$22:$K$22</formula1>
    </dataValidation>
    <dataValidation type="list" showErrorMessage="1" errorTitle="Forma giuridica" error="Scegliere l’opzione appropriata dall’elenco" promptTitle="Forma giuridica" prompt="Scegliere l’opzione appropriata" sqref="D17" xr:uid="{00000000-0002-0000-0100-000005000000}">
      <formula1>$I$17:$J$17</formula1>
    </dataValidation>
  </dataValidations>
  <pageMargins left="0.15748031496062992" right="0.15748031496062992" top="1.1811023622047245" bottom="0.78740157480314965" header="0.31496062992125984" footer="0.11811023622047245"/>
  <pageSetup paperSize="9" fitToHeight="0" orientation="landscape" r:id="rId3"/>
  <headerFooter alignWithMargins="0">
    <oddHeader>&amp;L&amp;G&amp;C&amp;R&amp;G</oddHeader>
    <oddFooter>&amp;L&amp;C&amp;RPagina &amp;P di &amp;N</oddFooter>
  </headerFooter>
  <rowBreaks count="1" manualBreakCount="1">
    <brk id="7" min="1" max="5" man="1"/>
  </rowBreaks>
  <ignoredErrors>
    <ignoredError sqref="G4 G10:G16 B10:B12 G6 G7 B14:B16" twoDigitTextYear="1"/>
    <ignoredError sqref="B3 B19" numberStoredAsText="1"/>
    <ignoredError sqref="B8" twoDigitTextYear="1" numberStoredAsText="1"/>
  </ignoredErrors>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pageSetUpPr fitToPage="1"/>
  </sheetPr>
  <dimension ref="A1:S44"/>
  <sheetViews>
    <sheetView showGridLines="0" zoomScaleNormal="100" workbookViewId="0">
      <selection activeCell="D23" sqref="D23"/>
    </sheetView>
  </sheetViews>
  <sheetFormatPr baseColWidth="10" defaultColWidth="28" defaultRowHeight="14.25" x14ac:dyDescent="0.2"/>
  <cols>
    <col min="1" max="1" width="4.7109375" style="12" customWidth="1"/>
    <col min="2" max="2" width="8.5703125" style="12" customWidth="1"/>
    <col min="3" max="3" width="37.42578125" style="12" customWidth="1"/>
    <col min="4" max="4" width="42.42578125" style="14" customWidth="1"/>
    <col min="5" max="5" width="30.85546875" style="14" customWidth="1"/>
    <col min="6" max="6" width="17.42578125" style="14" customWidth="1"/>
    <col min="7" max="7" width="9.42578125" style="12" bestFit="1" customWidth="1"/>
    <col min="8" max="8" width="3.28515625" style="12" customWidth="1"/>
    <col min="9" max="9" width="25.42578125" style="5" hidden="1" customWidth="1"/>
    <col min="10" max="10" width="22.140625" style="5" hidden="1" customWidth="1"/>
    <col min="11" max="11" width="16" style="5" hidden="1" customWidth="1"/>
    <col min="12" max="12" width="20.85546875" style="5" hidden="1" customWidth="1"/>
    <col min="13" max="13" width="25" style="5" hidden="1" customWidth="1"/>
    <col min="14" max="14" width="30.28515625" style="5" hidden="1" customWidth="1"/>
    <col min="15" max="15" width="31.7109375" style="5" hidden="1" customWidth="1"/>
    <col min="16" max="16" width="43.28515625" style="5" hidden="1" customWidth="1"/>
    <col min="17" max="17" width="34.42578125" style="5" hidden="1" customWidth="1"/>
    <col min="18" max="19" width="28" style="5" hidden="1" customWidth="1"/>
    <col min="20" max="16384" width="28" style="5"/>
  </cols>
  <sheetData>
    <row r="1" spans="1:18" ht="24.75" customHeight="1" thickBot="1" x14ac:dyDescent="0.25">
      <c r="A1" s="176"/>
      <c r="B1" s="177"/>
      <c r="C1" s="177"/>
      <c r="D1" s="178"/>
      <c r="E1" s="178"/>
      <c r="F1" s="178"/>
      <c r="G1" s="177"/>
      <c r="H1" s="179"/>
    </row>
    <row r="2" spans="1:18" ht="16.5" thickBot="1" x14ac:dyDescent="0.25">
      <c r="A2" s="180"/>
      <c r="B2" s="342" t="s">
        <v>1027</v>
      </c>
      <c r="C2" s="343"/>
      <c r="D2" s="343"/>
      <c r="E2" s="343"/>
      <c r="F2" s="343"/>
      <c r="G2" s="344"/>
      <c r="H2" s="181"/>
    </row>
    <row r="3" spans="1:18" ht="15" thickBot="1" x14ac:dyDescent="0.25">
      <c r="A3" s="180"/>
      <c r="B3" s="349"/>
      <c r="C3" s="349"/>
      <c r="D3" s="349"/>
      <c r="E3" s="349"/>
      <c r="F3" s="349"/>
      <c r="G3" s="349"/>
      <c r="H3" s="182"/>
    </row>
    <row r="4" spans="1:18" ht="14.25" customHeight="1" x14ac:dyDescent="0.2">
      <c r="A4" s="180"/>
      <c r="B4" s="345" t="s">
        <v>71</v>
      </c>
      <c r="C4" s="346"/>
      <c r="D4" s="346"/>
      <c r="E4" s="346"/>
      <c r="F4" s="346"/>
      <c r="G4" s="347"/>
      <c r="H4" s="183"/>
      <c r="R4" s="24"/>
    </row>
    <row r="5" spans="1:18" x14ac:dyDescent="0.2">
      <c r="A5" s="180"/>
      <c r="B5" s="348"/>
      <c r="C5" s="337"/>
      <c r="D5" s="337"/>
      <c r="E5" s="337"/>
      <c r="F5" s="337"/>
      <c r="G5" s="338"/>
      <c r="H5" s="183"/>
    </row>
    <row r="6" spans="1:18" ht="6.75" customHeight="1" x14ac:dyDescent="0.2">
      <c r="A6" s="180"/>
      <c r="B6" s="339"/>
      <c r="C6" s="340"/>
      <c r="D6" s="340"/>
      <c r="E6" s="340"/>
      <c r="F6" s="340"/>
      <c r="G6" s="341"/>
      <c r="H6" s="182"/>
    </row>
    <row r="7" spans="1:18" ht="14.25" customHeight="1" x14ac:dyDescent="0.2">
      <c r="A7" s="180"/>
      <c r="B7" s="203" t="s">
        <v>72</v>
      </c>
      <c r="C7" s="337" t="s">
        <v>73</v>
      </c>
      <c r="D7" s="337"/>
      <c r="E7" s="337"/>
      <c r="F7" s="337"/>
      <c r="G7" s="338"/>
      <c r="H7" s="183"/>
    </row>
    <row r="8" spans="1:18" x14ac:dyDescent="0.2">
      <c r="A8" s="180"/>
      <c r="B8" s="203" t="s">
        <v>74</v>
      </c>
      <c r="C8" s="337" t="s">
        <v>75</v>
      </c>
      <c r="D8" s="337"/>
      <c r="E8" s="337"/>
      <c r="F8" s="337"/>
      <c r="G8" s="338"/>
      <c r="H8" s="184"/>
    </row>
    <row r="9" spans="1:18" ht="14.25" customHeight="1" x14ac:dyDescent="0.2">
      <c r="A9" s="180"/>
      <c r="B9" s="203" t="s">
        <v>76</v>
      </c>
      <c r="C9" s="337" t="s">
        <v>77</v>
      </c>
      <c r="D9" s="337"/>
      <c r="E9" s="337"/>
      <c r="F9" s="337"/>
      <c r="G9" s="338"/>
      <c r="H9" s="183"/>
    </row>
    <row r="10" spans="1:18" ht="14.25" customHeight="1" x14ac:dyDescent="0.2">
      <c r="A10" s="180"/>
      <c r="B10" s="203" t="s">
        <v>78</v>
      </c>
      <c r="C10" s="337" t="s">
        <v>79</v>
      </c>
      <c r="D10" s="337"/>
      <c r="E10" s="337"/>
      <c r="F10" s="337"/>
      <c r="G10" s="338"/>
      <c r="H10" s="183"/>
    </row>
    <row r="11" spans="1:18" ht="14.25" customHeight="1" x14ac:dyDescent="0.2">
      <c r="A11" s="180"/>
      <c r="B11" s="339"/>
      <c r="C11" s="340"/>
      <c r="D11" s="340"/>
      <c r="E11" s="340"/>
      <c r="F11" s="340"/>
      <c r="G11" s="341"/>
      <c r="H11" s="185"/>
    </row>
    <row r="12" spans="1:18" ht="14.25" customHeight="1" x14ac:dyDescent="0.2">
      <c r="A12" s="180"/>
      <c r="B12" s="348" t="s">
        <v>80</v>
      </c>
      <c r="C12" s="337"/>
      <c r="D12" s="337"/>
      <c r="E12" s="337"/>
      <c r="F12" s="337"/>
      <c r="G12" s="338"/>
      <c r="H12" s="183"/>
    </row>
    <row r="13" spans="1:18" ht="14.25" customHeight="1" x14ac:dyDescent="0.2">
      <c r="A13" s="180"/>
      <c r="B13" s="348"/>
      <c r="C13" s="337"/>
      <c r="D13" s="337"/>
      <c r="E13" s="337"/>
      <c r="F13" s="337"/>
      <c r="G13" s="338"/>
      <c r="H13" s="183"/>
    </row>
    <row r="14" spans="1:18" ht="5.25" customHeight="1" x14ac:dyDescent="0.2">
      <c r="A14" s="180"/>
      <c r="B14" s="339"/>
      <c r="C14" s="340"/>
      <c r="D14" s="340"/>
      <c r="E14" s="340"/>
      <c r="F14" s="340"/>
      <c r="G14" s="341"/>
      <c r="H14" s="185"/>
    </row>
    <row r="15" spans="1:18" ht="14.25" customHeight="1" x14ac:dyDescent="0.2">
      <c r="A15" s="180"/>
      <c r="B15" s="348" t="s">
        <v>81</v>
      </c>
      <c r="C15" s="337"/>
      <c r="D15" s="337"/>
      <c r="E15" s="337"/>
      <c r="F15" s="337"/>
      <c r="G15" s="338"/>
      <c r="H15" s="183"/>
    </row>
    <row r="16" spans="1:18" x14ac:dyDescent="0.2">
      <c r="A16" s="180"/>
      <c r="B16" s="348"/>
      <c r="C16" s="337"/>
      <c r="D16" s="337"/>
      <c r="E16" s="337"/>
      <c r="F16" s="337"/>
      <c r="G16" s="338"/>
      <c r="H16" s="183"/>
    </row>
    <row r="17" spans="1:18" ht="6" customHeight="1" x14ac:dyDescent="0.2">
      <c r="A17" s="180"/>
      <c r="B17" s="339"/>
      <c r="C17" s="340"/>
      <c r="D17" s="340"/>
      <c r="E17" s="340"/>
      <c r="F17" s="340"/>
      <c r="G17" s="341"/>
      <c r="H17" s="185"/>
    </row>
    <row r="18" spans="1:18" ht="14.25" customHeight="1" x14ac:dyDescent="0.2">
      <c r="A18" s="180"/>
      <c r="B18" s="348" t="s">
        <v>82</v>
      </c>
      <c r="C18" s="337"/>
      <c r="D18" s="337"/>
      <c r="E18" s="337"/>
      <c r="F18" s="337"/>
      <c r="G18" s="338"/>
      <c r="H18" s="183"/>
    </row>
    <row r="19" spans="1:18" ht="22.5" customHeight="1" thickBot="1" x14ac:dyDescent="0.25">
      <c r="A19" s="180"/>
      <c r="B19" s="353"/>
      <c r="C19" s="354"/>
      <c r="D19" s="354"/>
      <c r="E19" s="354"/>
      <c r="F19" s="354"/>
      <c r="G19" s="355"/>
      <c r="H19" s="183"/>
    </row>
    <row r="20" spans="1:18" ht="15" thickBot="1" x14ac:dyDescent="0.25">
      <c r="A20" s="180"/>
      <c r="B20" s="349"/>
      <c r="C20" s="349"/>
      <c r="D20" s="349"/>
      <c r="E20" s="349"/>
      <c r="F20" s="349"/>
      <c r="G20" s="349"/>
      <c r="H20" s="182"/>
    </row>
    <row r="21" spans="1:18" s="1" customFormat="1" ht="44.25" customHeight="1" thickBot="1" x14ac:dyDescent="0.25">
      <c r="A21" s="186"/>
      <c r="B21" s="204" t="s">
        <v>83</v>
      </c>
      <c r="C21" s="204" t="s">
        <v>84</v>
      </c>
      <c r="D21" s="204" t="s">
        <v>85</v>
      </c>
      <c r="E21" s="204" t="s">
        <v>86</v>
      </c>
      <c r="F21" s="204" t="s">
        <v>87</v>
      </c>
      <c r="G21" s="205" t="s">
        <v>88</v>
      </c>
      <c r="H21" s="187"/>
      <c r="I21" s="350" t="s">
        <v>89</v>
      </c>
      <c r="J21" s="350"/>
      <c r="K21" s="350"/>
      <c r="L21" s="350"/>
      <c r="M21" s="350"/>
      <c r="N21" s="350"/>
      <c r="O21" s="350"/>
      <c r="P21" s="350" t="s">
        <v>90</v>
      </c>
      <c r="Q21" s="350"/>
    </row>
    <row r="22" spans="1:18" s="2" customFormat="1" ht="14.25" customHeight="1" thickBot="1" x14ac:dyDescent="0.35">
      <c r="A22" s="188"/>
      <c r="B22" s="123" t="s">
        <v>91</v>
      </c>
      <c r="C22" s="351" t="s">
        <v>92</v>
      </c>
      <c r="D22" s="352"/>
      <c r="E22" s="352"/>
      <c r="F22" s="352"/>
      <c r="G22" s="202"/>
      <c r="H22" s="189"/>
    </row>
    <row r="23" spans="1:18" ht="108" x14ac:dyDescent="0.2">
      <c r="A23" s="180"/>
      <c r="B23" s="200" t="s">
        <v>93</v>
      </c>
      <c r="C23" s="148" t="s">
        <v>94</v>
      </c>
      <c r="D23" s="201"/>
      <c r="E23" s="161"/>
      <c r="F23" s="148" t="s">
        <v>95</v>
      </c>
      <c r="G23" s="163" t="s">
        <v>96</v>
      </c>
      <c r="H23" s="190"/>
    </row>
    <row r="24" spans="1:18" ht="97.5" customHeight="1" x14ac:dyDescent="0.2">
      <c r="A24" s="180"/>
      <c r="B24" s="91" t="s">
        <v>97</v>
      </c>
      <c r="C24" s="42" t="s">
        <v>98</v>
      </c>
      <c r="D24" s="43"/>
      <c r="E24" s="45"/>
      <c r="F24" s="42" t="s">
        <v>99</v>
      </c>
      <c r="G24" s="141" t="s">
        <v>100</v>
      </c>
      <c r="H24" s="190"/>
      <c r="I24" s="5" t="s">
        <v>866</v>
      </c>
      <c r="J24" s="5" t="s">
        <v>867</v>
      </c>
    </row>
    <row r="25" spans="1:18" ht="48" x14ac:dyDescent="0.2">
      <c r="A25" s="180"/>
      <c r="B25" s="87" t="s">
        <v>101</v>
      </c>
      <c r="C25" s="42" t="s">
        <v>102</v>
      </c>
      <c r="D25" s="43"/>
      <c r="E25" s="45"/>
      <c r="F25" s="44"/>
      <c r="G25" s="141" t="s">
        <v>103</v>
      </c>
      <c r="H25" s="191"/>
      <c r="I25" s="5" t="s">
        <v>867</v>
      </c>
      <c r="J25" s="5" t="s">
        <v>872</v>
      </c>
      <c r="K25" s="5" t="s">
        <v>873</v>
      </c>
      <c r="L25" s="5" t="s">
        <v>874</v>
      </c>
    </row>
    <row r="26" spans="1:18" ht="15" x14ac:dyDescent="0.2">
      <c r="A26" s="180"/>
      <c r="B26" s="87" t="s">
        <v>104</v>
      </c>
      <c r="C26" s="42" t="s">
        <v>105</v>
      </c>
      <c r="D26" s="43"/>
      <c r="E26" s="45"/>
      <c r="F26" s="42" t="str">
        <f>IF(D25="No",P26,"")</f>
        <v/>
      </c>
      <c r="G26" s="141" t="s">
        <v>106</v>
      </c>
      <c r="H26" s="191"/>
      <c r="P26" s="5" t="s">
        <v>865</v>
      </c>
    </row>
    <row r="27" spans="1:18" ht="60" x14ac:dyDescent="0.2">
      <c r="A27" s="180"/>
      <c r="B27" s="91" t="s">
        <v>107</v>
      </c>
      <c r="C27" s="42" t="s">
        <v>108</v>
      </c>
      <c r="D27" s="43"/>
      <c r="E27" s="45"/>
      <c r="F27" s="44"/>
      <c r="G27" s="141" t="s">
        <v>109</v>
      </c>
      <c r="H27" s="191"/>
      <c r="I27" s="5" t="s">
        <v>866</v>
      </c>
      <c r="J27" s="5" t="s">
        <v>867</v>
      </c>
    </row>
    <row r="28" spans="1:18" ht="15" x14ac:dyDescent="0.2">
      <c r="A28" s="180"/>
      <c r="B28" s="87" t="s">
        <v>110</v>
      </c>
      <c r="C28" s="42" t="s">
        <v>111</v>
      </c>
      <c r="D28" s="43"/>
      <c r="E28" s="45"/>
      <c r="F28" s="42" t="str">
        <f>IF(D27="No",P26,"")</f>
        <v/>
      </c>
      <c r="G28" s="141" t="s">
        <v>112</v>
      </c>
      <c r="H28" s="191"/>
    </row>
    <row r="29" spans="1:18" ht="36" x14ac:dyDescent="0.2">
      <c r="A29" s="180"/>
      <c r="B29" s="91" t="s">
        <v>113</v>
      </c>
      <c r="C29" s="42" t="s">
        <v>114</v>
      </c>
      <c r="D29" s="43"/>
      <c r="E29" s="45"/>
      <c r="F29" s="44"/>
      <c r="G29" s="141" t="s">
        <v>115</v>
      </c>
      <c r="H29" s="191"/>
      <c r="R29" s="296"/>
    </row>
    <row r="30" spans="1:18" ht="62.25" customHeight="1" x14ac:dyDescent="0.2">
      <c r="A30" s="180"/>
      <c r="B30" s="91" t="s">
        <v>116</v>
      </c>
      <c r="C30" s="42" t="s">
        <v>117</v>
      </c>
      <c r="D30" s="43"/>
      <c r="E30" s="45"/>
      <c r="F30" s="44"/>
      <c r="G30" s="141" t="s">
        <v>118</v>
      </c>
      <c r="H30" s="191"/>
      <c r="I30" s="5" t="s">
        <v>866</v>
      </c>
      <c r="J30" s="5" t="s">
        <v>867</v>
      </c>
    </row>
    <row r="31" spans="1:18" ht="57" customHeight="1" x14ac:dyDescent="0.2">
      <c r="A31" s="180"/>
      <c r="B31" s="87" t="s">
        <v>119</v>
      </c>
      <c r="C31" s="42" t="s">
        <v>120</v>
      </c>
      <c r="D31" s="43"/>
      <c r="E31" s="45"/>
      <c r="F31" s="42" t="str">
        <f>IF(D30="No",P26,"")</f>
        <v/>
      </c>
      <c r="G31" s="141" t="s">
        <v>121</v>
      </c>
      <c r="H31" s="191"/>
    </row>
    <row r="32" spans="1:18" ht="36" x14ac:dyDescent="0.2">
      <c r="A32" s="180"/>
      <c r="B32" s="146" t="s">
        <v>122</v>
      </c>
      <c r="C32" s="42" t="s">
        <v>123</v>
      </c>
      <c r="D32" s="43"/>
      <c r="E32" s="45"/>
      <c r="F32" s="44"/>
      <c r="G32" s="141" t="s">
        <v>124</v>
      </c>
      <c r="H32" s="191"/>
      <c r="I32" s="5" t="s">
        <v>866</v>
      </c>
      <c r="J32" s="5" t="s">
        <v>867</v>
      </c>
    </row>
    <row r="33" spans="1:18" ht="15" x14ac:dyDescent="0.2">
      <c r="A33" s="180"/>
      <c r="B33" s="87" t="s">
        <v>125</v>
      </c>
      <c r="C33" s="42" t="s">
        <v>126</v>
      </c>
      <c r="D33" s="43"/>
      <c r="E33" s="45"/>
      <c r="F33" s="42" t="str">
        <f>IF(D32="No",P26,"")</f>
        <v/>
      </c>
      <c r="G33" s="141" t="s">
        <v>127</v>
      </c>
      <c r="H33" s="191"/>
    </row>
    <row r="34" spans="1:18" ht="36" x14ac:dyDescent="0.2">
      <c r="A34" s="180"/>
      <c r="B34" s="87" t="s">
        <v>128</v>
      </c>
      <c r="C34" s="42" t="s">
        <v>129</v>
      </c>
      <c r="D34" s="43"/>
      <c r="E34" s="45"/>
      <c r="F34" s="44"/>
      <c r="G34" s="141" t="s">
        <v>130</v>
      </c>
      <c r="H34" s="191"/>
    </row>
    <row r="35" spans="1:18" ht="89.25" customHeight="1" x14ac:dyDescent="0.2">
      <c r="A35" s="180"/>
      <c r="B35" s="87" t="s">
        <v>131</v>
      </c>
      <c r="C35" s="42" t="s">
        <v>132</v>
      </c>
      <c r="D35" s="201"/>
      <c r="E35" s="45"/>
      <c r="F35" s="44"/>
      <c r="G35" s="141" t="s">
        <v>133</v>
      </c>
      <c r="H35" s="191"/>
    </row>
    <row r="36" spans="1:18" ht="84.75" thickBot="1" x14ac:dyDescent="0.25">
      <c r="A36" s="180"/>
      <c r="B36" s="199" t="s">
        <v>134</v>
      </c>
      <c r="C36" s="65" t="s">
        <v>135</v>
      </c>
      <c r="D36" s="66"/>
      <c r="E36" s="77"/>
      <c r="F36" s="65" t="s">
        <v>136</v>
      </c>
      <c r="G36" s="142" t="s">
        <v>137</v>
      </c>
      <c r="H36" s="191"/>
      <c r="I36" s="5" t="s">
        <v>875</v>
      </c>
      <c r="J36" s="5" t="s">
        <v>876</v>
      </c>
      <c r="K36" s="5" t="s">
        <v>877</v>
      </c>
      <c r="L36" s="5" t="s">
        <v>878</v>
      </c>
      <c r="R36" s="296"/>
    </row>
    <row r="37" spans="1:18" ht="24.75" customHeight="1" thickBot="1" x14ac:dyDescent="0.25">
      <c r="A37" s="192"/>
      <c r="B37" s="193"/>
      <c r="C37" s="194"/>
      <c r="D37" s="195"/>
      <c r="E37" s="195"/>
      <c r="F37" s="196"/>
      <c r="G37" s="197"/>
      <c r="H37" s="198"/>
    </row>
    <row r="38" spans="1:18" x14ac:dyDescent="0.2">
      <c r="B38" s="3"/>
      <c r="C38" s="6"/>
      <c r="D38" s="7"/>
      <c r="E38" s="7"/>
      <c r="F38" s="4"/>
    </row>
    <row r="39" spans="1:18" x14ac:dyDescent="0.2">
      <c r="E39" s="301"/>
    </row>
    <row r="40" spans="1:18" x14ac:dyDescent="0.2">
      <c r="E40" s="6"/>
    </row>
    <row r="41" spans="1:18" x14ac:dyDescent="0.2">
      <c r="E41" s="6"/>
    </row>
    <row r="44" spans="1:18" x14ac:dyDescent="0.2">
      <c r="D44" s="13"/>
      <c r="E44" s="13"/>
    </row>
  </sheetData>
  <sheetProtection formatCells="0" formatRows="0" insertHyperlinks="0" selectLockedCells="1"/>
  <protectedRanges>
    <protectedRange sqref="D23:E26 D27:E36" name="Zollvorschriften"/>
  </protectedRanges>
  <customSheetViews>
    <customSheetView guid="{F78996CB-81C7-486C-8A9D-FB0818E1E5A8}" showGridLines="0" hiddenColumns="1" showRuler="0">
      <selection activeCell="D1" sqref="D1"/>
      <pageMargins left="0.15748031496062992" right="0.15748031496062992" top="1.1811023622047245" bottom="0.78740157480314965" header="0.31496062992125984" footer="0.19685039370078741"/>
      <pageSetup paperSize="9" orientation="landscape" horizontalDpi="4294967293" verticalDpi="4294967293" r:id="rId1"/>
      <headerFooter alignWithMargins="0">
        <oddHeader>&amp;L&amp;G&amp;R&amp;G</oddHeader>
        <oddFooter>&amp;RSeite &amp;P von &amp;N</oddFooter>
      </headerFooter>
    </customSheetView>
    <customSheetView guid="{BF5BD33B-B493-445B-A646-700A2E555060}" showPageBreaks="1" printArea="1" showRuler="0">
      <selection activeCell="B5" sqref="B5"/>
      <pageMargins left="0.70866141732283472" right="0.70866141732283472" top="0.78740157480314965" bottom="0.78740157480314965" header="0.31496062992125984" footer="0.31496062992125984"/>
      <pageSetup paperSize="9" orientation="landscape" horizontalDpi="4294967293" verticalDpi="4294967293" r:id="rId2"/>
      <headerFooter alignWithMargins="0">
        <oddFooter>&amp;L&amp;Z&amp;F</oddFooter>
      </headerFooter>
    </customSheetView>
    <customSheetView guid="{0887F53C-C6E2-4A9C-AF03-C4B24B523F1F}" showPageBreaks="1" printArea="1" showRuler="0">
      <selection activeCell="B31" sqref="B31"/>
      <pageMargins left="0.70866141732283472" right="0.70866141732283472" top="0.78740157480314965" bottom="0.78740157480314965" header="0.31496062992125984" footer="0.31496062992125984"/>
      <pageSetup paperSize="9" orientation="landscape" horizontalDpi="4294967293" verticalDpi="4294967293" r:id="rId3"/>
      <headerFooter alignWithMargins="0">
        <oddFooter>&amp;L&amp;Z&amp;F</oddFooter>
      </headerFooter>
    </customSheetView>
    <customSheetView guid="{6C00C2D0-4DF8-44AC-AE16-FFEF03246CD1}" showGridLines="0" hiddenColumns="1">
      <selection activeCell="F24" sqref="F24"/>
      <pageMargins left="0.15748031496062992" right="0.15748031496062992" top="1.1811023622047245" bottom="0.78740157480314965" header="0.31496062992125984" footer="0.19685039370078741"/>
      <pageSetup paperSize="9" orientation="landscape" horizontalDpi="4294967293" verticalDpi="4294967293" r:id="rId4"/>
      <headerFooter alignWithMargins="0">
        <oddHeader>&amp;L&amp;G&amp;R&amp;G</oddHeader>
        <oddFooter>&amp;RSeite &amp;P von &amp;N</oddFooter>
      </headerFooter>
    </customSheetView>
  </customSheetViews>
  <mergeCells count="18">
    <mergeCell ref="I21:O21"/>
    <mergeCell ref="P21:Q21"/>
    <mergeCell ref="C22:F22"/>
    <mergeCell ref="B12:G13"/>
    <mergeCell ref="B15:G16"/>
    <mergeCell ref="B20:G20"/>
    <mergeCell ref="B18:G19"/>
    <mergeCell ref="B2:G2"/>
    <mergeCell ref="B4:G5"/>
    <mergeCell ref="C7:G7"/>
    <mergeCell ref="C8:G8"/>
    <mergeCell ref="B3:G3"/>
    <mergeCell ref="B6:G6"/>
    <mergeCell ref="C9:G9"/>
    <mergeCell ref="C10:G10"/>
    <mergeCell ref="B11:G11"/>
    <mergeCell ref="B14:G14"/>
    <mergeCell ref="B17:G17"/>
  </mergeCells>
  <phoneticPr fontId="19" type="noConversion"/>
  <conditionalFormatting sqref="B26">
    <cfRule type="expression" dxfId="285" priority="26" stopIfTrue="1">
      <formula>$D$25="No"</formula>
    </cfRule>
  </conditionalFormatting>
  <conditionalFormatting sqref="B28:E28">
    <cfRule type="expression" dxfId="284" priority="5">
      <formula>$D$27="no"</formula>
    </cfRule>
  </conditionalFormatting>
  <conditionalFormatting sqref="B31:E31">
    <cfRule type="expression" dxfId="283" priority="8">
      <formula>$D$30="no"</formula>
    </cfRule>
  </conditionalFormatting>
  <conditionalFormatting sqref="B33:E33">
    <cfRule type="expression" dxfId="282" priority="3">
      <formula>$D$32="No"</formula>
    </cfRule>
  </conditionalFormatting>
  <conditionalFormatting sqref="B28:G28">
    <cfRule type="expression" dxfId="281" priority="6">
      <formula>$D$27="no"</formula>
    </cfRule>
  </conditionalFormatting>
  <conditionalFormatting sqref="B31:G31">
    <cfRule type="expression" dxfId="280" priority="7">
      <formula>$D$30="no"</formula>
    </cfRule>
  </conditionalFormatting>
  <conditionalFormatting sqref="B33:G33">
    <cfRule type="expression" dxfId="279" priority="4">
      <formula>$D$32="No"</formula>
    </cfRule>
  </conditionalFormatting>
  <conditionalFormatting sqref="C26">
    <cfRule type="expression" dxfId="278" priority="14" stopIfTrue="1">
      <formula>D25="No"</formula>
    </cfRule>
  </conditionalFormatting>
  <conditionalFormatting sqref="D23">
    <cfRule type="expression" dxfId="277" priority="16" stopIfTrue="1">
      <formula>$D$23=""</formula>
    </cfRule>
  </conditionalFormatting>
  <conditionalFormatting sqref="D24">
    <cfRule type="expression" dxfId="276" priority="17" stopIfTrue="1">
      <formula>$D$24=""</formula>
    </cfRule>
  </conditionalFormatting>
  <conditionalFormatting sqref="D25">
    <cfRule type="expression" dxfId="275" priority="18" stopIfTrue="1">
      <formula>$D$25=""</formula>
    </cfRule>
  </conditionalFormatting>
  <conditionalFormatting sqref="D26">
    <cfRule type="expression" dxfId="274" priority="23" stopIfTrue="1">
      <formula>$D$26=""</formula>
    </cfRule>
  </conditionalFormatting>
  <conditionalFormatting sqref="D35">
    <cfRule type="expression" dxfId="273" priority="1" stopIfTrue="1">
      <formula>$D$23=""</formula>
    </cfRule>
  </conditionalFormatting>
  <conditionalFormatting sqref="D26:G26">
    <cfRule type="expression" dxfId="272" priority="22" stopIfTrue="1">
      <formula>$D$25="No"</formula>
    </cfRule>
  </conditionalFormatting>
  <conditionalFormatting sqref="E40:E41">
    <cfRule type="expression" dxfId="271" priority="2" stopIfTrue="1">
      <formula>#REF!="nein"</formula>
    </cfRule>
  </conditionalFormatting>
  <dataValidations count="6">
    <dataValidation allowBlank="1" showDropDown="1" showInputMessage="1" showErrorMessage="1" sqref="D24" xr:uid="{00000000-0002-0000-0200-000000000000}"/>
    <dataValidation type="list" allowBlank="1" showInputMessage="1" showErrorMessage="1" sqref="D25" xr:uid="{00000000-0002-0000-0200-000001000000}">
      <formula1>$I$25:$L$25</formula1>
    </dataValidation>
    <dataValidation type="list" allowBlank="1" showInputMessage="1" showErrorMessage="1" sqref="D36" xr:uid="{00000000-0002-0000-0200-000002000000}">
      <formula1>$I$36:$L$36</formula1>
    </dataValidation>
    <dataValidation type="list" allowBlank="1" showInputMessage="1" showErrorMessage="1" sqref="D27" xr:uid="{00000000-0002-0000-0200-000003000000}">
      <formula1>$I$27:$J$27</formula1>
    </dataValidation>
    <dataValidation type="list" allowBlank="1" showInputMessage="1" showErrorMessage="1" sqref="D30" xr:uid="{00000000-0002-0000-0200-000004000000}">
      <formula1>$I$30:$J$30</formula1>
    </dataValidation>
    <dataValidation type="list" allowBlank="1" showInputMessage="1" showErrorMessage="1" sqref="D32" xr:uid="{00000000-0002-0000-0200-000005000000}">
      <formula1>$I$32:$J$32</formula1>
    </dataValidation>
  </dataValidations>
  <pageMargins left="0.15748031496062992" right="0.15748031496062992" top="1.1811023622047245" bottom="0.78740157480314965" header="0.31496062992125984" footer="0.19685039370078741"/>
  <pageSetup paperSize="9" fitToHeight="0" orientation="landscape" r:id="rId5"/>
  <headerFooter alignWithMargins="0">
    <oddHeader>&amp;L&amp;G&amp;C&amp;R&amp;G</oddHeader>
    <oddFooter>&amp;L&amp;C&amp;RPagina &amp;P di &amp;N</oddFooter>
  </headerFooter>
  <ignoredErrors>
    <ignoredError sqref="G26" numberStoredAsText="1"/>
  </ignoredErrors>
  <legacyDrawingHF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pageSetUpPr fitToPage="1"/>
  </sheetPr>
  <dimension ref="A1:T86"/>
  <sheetViews>
    <sheetView showGridLines="0" topLeftCell="A46" zoomScale="98" zoomScaleNormal="98" workbookViewId="0">
      <selection activeCell="U78" sqref="U78"/>
    </sheetView>
  </sheetViews>
  <sheetFormatPr baseColWidth="10" defaultColWidth="11.42578125" defaultRowHeight="12" x14ac:dyDescent="0.2"/>
  <cols>
    <col min="1" max="1" width="4.7109375" style="17" customWidth="1"/>
    <col min="2" max="2" width="8.5703125" style="29" customWidth="1"/>
    <col min="3" max="3" width="37.42578125" style="17" customWidth="1"/>
    <col min="4" max="4" width="42.42578125" style="19" customWidth="1"/>
    <col min="5" max="5" width="30.85546875" style="19" customWidth="1"/>
    <col min="6" max="6" width="17.42578125" style="19" customWidth="1"/>
    <col min="7" max="7" width="17" style="17" customWidth="1"/>
    <col min="8" max="8" width="2" style="17" customWidth="1"/>
    <col min="9" max="9" width="16.5703125" style="15" hidden="1" customWidth="1"/>
    <col min="10" max="10" width="9.7109375" style="15" hidden="1" customWidth="1"/>
    <col min="11" max="11" width="12.140625" style="15" hidden="1" customWidth="1"/>
    <col min="12" max="12" width="11.5703125" style="15" hidden="1" customWidth="1"/>
    <col min="13" max="13" width="17.28515625" style="15" hidden="1" customWidth="1"/>
    <col min="14" max="14" width="15.85546875" style="15" hidden="1" customWidth="1"/>
    <col min="15" max="15" width="17.7109375" style="15" hidden="1" customWidth="1"/>
    <col min="16" max="16" width="14.85546875" style="15" hidden="1" customWidth="1"/>
    <col min="17" max="17" width="16.42578125" style="15" hidden="1" customWidth="1"/>
    <col min="18" max="18" width="49.42578125" style="15" hidden="1" customWidth="1"/>
    <col min="19" max="20" width="11.42578125" style="15"/>
    <col min="21" max="21" width="17.7109375" style="15" customWidth="1"/>
    <col min="22" max="22" width="17.140625" style="15" customWidth="1"/>
    <col min="23" max="23" width="20" style="15" bestFit="1" customWidth="1"/>
    <col min="24" max="16384" width="11.42578125" style="15"/>
  </cols>
  <sheetData>
    <row r="1" spans="1:8" ht="24.75" customHeight="1" thickBot="1" x14ac:dyDescent="0.25">
      <c r="A1" s="284"/>
      <c r="B1" s="126"/>
      <c r="C1" s="121"/>
      <c r="D1" s="122"/>
      <c r="E1" s="122"/>
      <c r="F1" s="122"/>
      <c r="G1" s="121"/>
      <c r="H1" s="124"/>
    </row>
    <row r="2" spans="1:8" ht="12.75" thickBot="1" x14ac:dyDescent="0.25">
      <c r="A2" s="130"/>
      <c r="B2" s="356" t="s">
        <v>138</v>
      </c>
      <c r="C2" s="356"/>
      <c r="D2" s="356"/>
      <c r="E2" s="356"/>
      <c r="F2" s="356"/>
      <c r="G2" s="356"/>
      <c r="H2" s="118"/>
    </row>
    <row r="3" spans="1:8" ht="12.75" thickBot="1" x14ac:dyDescent="0.25">
      <c r="A3" s="220"/>
      <c r="B3" s="358"/>
      <c r="C3" s="358"/>
      <c r="D3" s="358"/>
      <c r="E3" s="358"/>
      <c r="F3" s="358"/>
      <c r="G3" s="358"/>
      <c r="H3" s="125"/>
    </row>
    <row r="4" spans="1:8" ht="14.25" customHeight="1" x14ac:dyDescent="0.2">
      <c r="A4" s="130"/>
      <c r="B4" s="357" t="s">
        <v>139</v>
      </c>
      <c r="C4" s="357"/>
      <c r="D4" s="357"/>
      <c r="E4" s="357"/>
      <c r="F4" s="357"/>
      <c r="G4" s="357"/>
      <c r="H4" s="104"/>
    </row>
    <row r="5" spans="1:8" ht="9" customHeight="1" x14ac:dyDescent="0.2">
      <c r="A5" s="130"/>
      <c r="B5" s="357"/>
      <c r="C5" s="357"/>
      <c r="D5" s="357"/>
      <c r="E5" s="357"/>
      <c r="F5" s="357"/>
      <c r="G5" s="357"/>
      <c r="H5" s="104"/>
    </row>
    <row r="6" spans="1:8" ht="4.5" hidden="1" customHeight="1" x14ac:dyDescent="0.2">
      <c r="A6" s="130"/>
      <c r="B6" s="359"/>
      <c r="C6" s="359"/>
      <c r="D6" s="359"/>
      <c r="E6" s="359"/>
      <c r="F6" s="359"/>
      <c r="G6" s="359"/>
      <c r="H6" s="105"/>
    </row>
    <row r="7" spans="1:8" ht="14.25" customHeight="1" x14ac:dyDescent="0.2">
      <c r="A7" s="130"/>
      <c r="B7" s="100" t="s">
        <v>140</v>
      </c>
      <c r="C7" s="357" t="s">
        <v>141</v>
      </c>
      <c r="D7" s="357"/>
      <c r="E7" s="357"/>
      <c r="F7" s="357"/>
      <c r="G7" s="357"/>
      <c r="H7" s="104"/>
    </row>
    <row r="8" spans="1:8" ht="17.25" customHeight="1" x14ac:dyDescent="0.2">
      <c r="A8" s="130"/>
      <c r="B8" s="100"/>
      <c r="C8" s="357"/>
      <c r="D8" s="357"/>
      <c r="E8" s="357"/>
      <c r="F8" s="357"/>
      <c r="G8" s="357"/>
      <c r="H8" s="104"/>
    </row>
    <row r="9" spans="1:8" ht="26.25" customHeight="1" x14ac:dyDescent="0.2">
      <c r="A9" s="130"/>
      <c r="B9" s="100" t="s">
        <v>142</v>
      </c>
      <c r="C9" s="357" t="s">
        <v>143</v>
      </c>
      <c r="D9" s="357"/>
      <c r="E9" s="357"/>
      <c r="F9" s="357"/>
      <c r="G9" s="357"/>
      <c r="H9" s="104"/>
    </row>
    <row r="10" spans="1:8" ht="14.25" customHeight="1" x14ac:dyDescent="0.2">
      <c r="A10" s="130"/>
      <c r="B10" s="100" t="s">
        <v>144</v>
      </c>
      <c r="C10" s="357" t="s">
        <v>145</v>
      </c>
      <c r="D10" s="357"/>
      <c r="E10" s="357"/>
      <c r="F10" s="357"/>
      <c r="G10" s="357"/>
      <c r="H10" s="104"/>
    </row>
    <row r="11" spans="1:8" ht="3" customHeight="1" x14ac:dyDescent="0.2">
      <c r="A11" s="130"/>
      <c r="B11" s="100"/>
      <c r="C11" s="357"/>
      <c r="D11" s="357"/>
      <c r="E11" s="357"/>
      <c r="F11" s="357"/>
      <c r="G11" s="357"/>
      <c r="H11" s="104"/>
    </row>
    <row r="12" spans="1:8" ht="14.25" customHeight="1" x14ac:dyDescent="0.2">
      <c r="A12" s="130"/>
      <c r="B12" s="100" t="s">
        <v>146</v>
      </c>
      <c r="C12" s="357" t="s">
        <v>147</v>
      </c>
      <c r="D12" s="357"/>
      <c r="E12" s="357"/>
      <c r="F12" s="357"/>
      <c r="G12" s="357"/>
      <c r="H12" s="104"/>
    </row>
    <row r="13" spans="1:8" ht="20.25" customHeight="1" x14ac:dyDescent="0.2">
      <c r="A13" s="130"/>
      <c r="B13" s="100"/>
      <c r="C13" s="357"/>
      <c r="D13" s="357"/>
      <c r="E13" s="357"/>
      <c r="F13" s="357"/>
      <c r="G13" s="357"/>
      <c r="H13" s="104"/>
    </row>
    <row r="14" spans="1:8" ht="14.25" customHeight="1" x14ac:dyDescent="0.2">
      <c r="A14" s="130"/>
      <c r="B14" s="100" t="s">
        <v>148</v>
      </c>
      <c r="C14" s="357" t="s">
        <v>149</v>
      </c>
      <c r="D14" s="357"/>
      <c r="E14" s="357"/>
      <c r="F14" s="357"/>
      <c r="G14" s="357"/>
      <c r="H14" s="104"/>
    </row>
    <row r="15" spans="1:8" ht="14.25" customHeight="1" x14ac:dyDescent="0.2">
      <c r="A15" s="130"/>
      <c r="B15" s="100"/>
      <c r="C15" s="357"/>
      <c r="D15" s="357"/>
      <c r="E15" s="357"/>
      <c r="F15" s="357"/>
      <c r="G15" s="357"/>
      <c r="H15" s="104"/>
    </row>
    <row r="16" spans="1:8" ht="25.5" customHeight="1" x14ac:dyDescent="0.2">
      <c r="A16" s="130"/>
      <c r="B16" s="100" t="s">
        <v>150</v>
      </c>
      <c r="C16" s="357" t="s">
        <v>151</v>
      </c>
      <c r="D16" s="357"/>
      <c r="E16" s="357"/>
      <c r="F16" s="357"/>
      <c r="G16" s="357"/>
      <c r="H16" s="104"/>
    </row>
    <row r="17" spans="1:17" ht="25.5" customHeight="1" x14ac:dyDescent="0.2">
      <c r="A17" s="130"/>
      <c r="B17" s="100" t="s">
        <v>152</v>
      </c>
      <c r="C17" s="329" t="s">
        <v>153</v>
      </c>
      <c r="D17" s="362"/>
      <c r="E17" s="362"/>
      <c r="F17" s="362"/>
      <c r="G17" s="362"/>
      <c r="H17" s="104"/>
    </row>
    <row r="18" spans="1:17" ht="33" customHeight="1" x14ac:dyDescent="0.2">
      <c r="A18" s="130"/>
      <c r="B18" s="100" t="s">
        <v>154</v>
      </c>
      <c r="C18" s="357" t="s">
        <v>155</v>
      </c>
      <c r="D18" s="357"/>
      <c r="E18" s="357"/>
      <c r="F18" s="357"/>
      <c r="G18" s="357"/>
      <c r="H18" s="104"/>
    </row>
    <row r="19" spans="1:17" ht="33" customHeight="1" x14ac:dyDescent="0.2">
      <c r="A19" s="130"/>
      <c r="B19" s="100" t="s">
        <v>156</v>
      </c>
      <c r="C19" s="357" t="s">
        <v>157</v>
      </c>
      <c r="D19" s="357"/>
      <c r="E19" s="357"/>
      <c r="F19" s="357"/>
      <c r="G19" s="357"/>
      <c r="H19" s="104"/>
    </row>
    <row r="20" spans="1:17" ht="38.25" customHeight="1" x14ac:dyDescent="0.2">
      <c r="A20" s="130"/>
      <c r="B20" s="100" t="s">
        <v>158</v>
      </c>
      <c r="C20" s="357" t="s">
        <v>159</v>
      </c>
      <c r="D20" s="357"/>
      <c r="E20" s="357"/>
      <c r="F20" s="357"/>
      <c r="G20" s="357"/>
      <c r="H20" s="104"/>
    </row>
    <row r="21" spans="1:17" ht="12.75" thickBot="1" x14ac:dyDescent="0.25">
      <c r="A21" s="130"/>
      <c r="B21" s="100"/>
      <c r="C21" s="20"/>
      <c r="D21" s="20"/>
      <c r="E21" s="20"/>
      <c r="F21" s="20"/>
      <c r="G21" s="20"/>
      <c r="H21" s="104"/>
    </row>
    <row r="22" spans="1:17" ht="12.75" thickBot="1" x14ac:dyDescent="0.25">
      <c r="A22" s="220"/>
      <c r="B22" s="358"/>
      <c r="C22" s="358"/>
      <c r="D22" s="358"/>
      <c r="E22" s="358"/>
      <c r="F22" s="358"/>
      <c r="G22" s="358"/>
      <c r="H22" s="125"/>
    </row>
    <row r="23" spans="1:17" s="25" customFormat="1" ht="43.5" customHeight="1" thickBot="1" x14ac:dyDescent="0.25">
      <c r="A23" s="131"/>
      <c r="B23" s="174" t="s">
        <v>160</v>
      </c>
      <c r="C23" s="174" t="s">
        <v>161</v>
      </c>
      <c r="D23" s="174" t="s">
        <v>162</v>
      </c>
      <c r="E23" s="174" t="s">
        <v>163</v>
      </c>
      <c r="F23" s="174" t="s">
        <v>164</v>
      </c>
      <c r="G23" s="175" t="s">
        <v>165</v>
      </c>
      <c r="H23" s="119"/>
      <c r="I23" s="363" t="s">
        <v>166</v>
      </c>
      <c r="J23" s="363"/>
      <c r="K23" s="363"/>
      <c r="L23" s="363"/>
      <c r="M23" s="363"/>
      <c r="N23" s="363"/>
      <c r="O23" s="363"/>
      <c r="P23" s="363" t="s">
        <v>167</v>
      </c>
      <c r="Q23" s="363"/>
    </row>
    <row r="24" spans="1:17" ht="12.75" thickBot="1" x14ac:dyDescent="0.25">
      <c r="A24" s="130"/>
      <c r="B24" s="285" t="s">
        <v>168</v>
      </c>
      <c r="C24" s="361" t="s">
        <v>169</v>
      </c>
      <c r="D24" s="352"/>
      <c r="E24" s="352"/>
      <c r="F24" s="352"/>
      <c r="G24" s="360"/>
      <c r="H24" s="109"/>
    </row>
    <row r="25" spans="1:17" ht="345" customHeight="1" x14ac:dyDescent="0.2">
      <c r="A25" s="130"/>
      <c r="B25" s="281" t="s">
        <v>170</v>
      </c>
      <c r="C25" s="148" t="s">
        <v>171</v>
      </c>
      <c r="D25" s="173"/>
      <c r="E25" s="161"/>
      <c r="F25" s="148" t="s">
        <v>172</v>
      </c>
      <c r="G25" s="163" t="s">
        <v>173</v>
      </c>
      <c r="H25" s="120"/>
      <c r="I25" s="15" t="s">
        <v>174</v>
      </c>
      <c r="J25" s="15" t="s">
        <v>175</v>
      </c>
    </row>
    <row r="26" spans="1:17" ht="36.75" thickBot="1" x14ac:dyDescent="0.25">
      <c r="A26" s="130"/>
      <c r="B26" s="286" t="s">
        <v>176</v>
      </c>
      <c r="C26" s="153" t="s">
        <v>177</v>
      </c>
      <c r="D26" s="157"/>
      <c r="E26" s="158"/>
      <c r="F26" s="287" t="str">
        <f>IF(D25="nein",P26,"")</f>
        <v/>
      </c>
      <c r="G26" s="288" t="s">
        <v>178</v>
      </c>
      <c r="H26" s="120"/>
      <c r="P26" s="15" t="s">
        <v>865</v>
      </c>
    </row>
    <row r="27" spans="1:17" ht="12.75" thickBot="1" x14ac:dyDescent="0.25">
      <c r="A27" s="130"/>
      <c r="B27" s="123" t="s">
        <v>179</v>
      </c>
      <c r="C27" s="352" t="s">
        <v>180</v>
      </c>
      <c r="D27" s="352"/>
      <c r="E27" s="352"/>
      <c r="F27" s="352"/>
      <c r="G27" s="360"/>
      <c r="H27" s="109"/>
    </row>
    <row r="28" spans="1:17" x14ac:dyDescent="0.2">
      <c r="A28" s="130"/>
      <c r="B28" s="200" t="s">
        <v>181</v>
      </c>
      <c r="C28" s="289" t="s">
        <v>182</v>
      </c>
      <c r="D28" s="173"/>
      <c r="E28" s="161"/>
      <c r="F28" s="242"/>
      <c r="G28" s="163" t="s">
        <v>183</v>
      </c>
      <c r="H28" s="120"/>
      <c r="I28" s="15" t="s">
        <v>879</v>
      </c>
      <c r="J28" s="15" t="s">
        <v>880</v>
      </c>
      <c r="K28" s="15" t="s">
        <v>881</v>
      </c>
      <c r="L28" s="15" t="s">
        <v>882</v>
      </c>
    </row>
    <row r="29" spans="1:17" ht="144" x14ac:dyDescent="0.2">
      <c r="A29" s="130"/>
      <c r="B29" s="91" t="s">
        <v>184</v>
      </c>
      <c r="C29" s="42" t="s">
        <v>185</v>
      </c>
      <c r="D29" s="43"/>
      <c r="E29" s="45"/>
      <c r="F29" s="42" t="s">
        <v>186</v>
      </c>
      <c r="G29" s="141" t="s">
        <v>187</v>
      </c>
      <c r="H29" s="120"/>
      <c r="I29" s="15" t="s">
        <v>866</v>
      </c>
      <c r="J29" s="15" t="s">
        <v>883</v>
      </c>
      <c r="K29" s="15" t="s">
        <v>188</v>
      </c>
    </row>
    <row r="30" spans="1:17" ht="84" x14ac:dyDescent="0.2">
      <c r="A30" s="130"/>
      <c r="B30" s="156" t="s">
        <v>189</v>
      </c>
      <c r="C30" s="166" t="s">
        <v>1057</v>
      </c>
      <c r="D30" s="167" t="s">
        <v>867</v>
      </c>
      <c r="E30" s="297"/>
      <c r="F30" s="166" t="s">
        <v>190</v>
      </c>
      <c r="G30" s="168" t="s">
        <v>191</v>
      </c>
      <c r="H30" s="120"/>
      <c r="I30" s="26" t="s">
        <v>866</v>
      </c>
      <c r="J30" s="26" t="s">
        <v>867</v>
      </c>
      <c r="K30" s="26"/>
    </row>
    <row r="31" spans="1:17" ht="12.75" thickBot="1" x14ac:dyDescent="0.25">
      <c r="A31" s="130"/>
      <c r="B31" s="169" t="s">
        <v>192</v>
      </c>
      <c r="C31" s="170" t="s">
        <v>193</v>
      </c>
      <c r="D31" s="171"/>
      <c r="E31" s="298"/>
      <c r="F31" s="170" t="str">
        <f>IF(D30="No",P31,"")</f>
        <v>Non compilare</v>
      </c>
      <c r="G31" s="172" t="s">
        <v>194</v>
      </c>
      <c r="H31" s="120"/>
      <c r="I31" s="26" t="s">
        <v>885</v>
      </c>
      <c r="J31" s="26" t="s">
        <v>884</v>
      </c>
      <c r="K31" s="26" t="s">
        <v>886</v>
      </c>
      <c r="P31" s="15" t="s">
        <v>865</v>
      </c>
    </row>
    <row r="32" spans="1:17" ht="12.75" thickBot="1" x14ac:dyDescent="0.25">
      <c r="A32" s="130"/>
      <c r="B32" s="127" t="s">
        <v>195</v>
      </c>
      <c r="C32" s="361" t="s">
        <v>196</v>
      </c>
      <c r="D32" s="352"/>
      <c r="E32" s="352"/>
      <c r="F32" s="352"/>
      <c r="G32" s="360"/>
      <c r="H32" s="109"/>
    </row>
    <row r="33" spans="1:16" ht="83.25" customHeight="1" x14ac:dyDescent="0.2">
      <c r="A33" s="130"/>
      <c r="B33" s="155" t="s">
        <v>197</v>
      </c>
      <c r="C33" s="148" t="s">
        <v>198</v>
      </c>
      <c r="D33" s="161"/>
      <c r="E33" s="173"/>
      <c r="F33" s="162"/>
      <c r="G33" s="163" t="s">
        <v>199</v>
      </c>
      <c r="H33" s="120"/>
      <c r="I33" s="15" t="s">
        <v>866</v>
      </c>
      <c r="J33" s="15" t="s">
        <v>867</v>
      </c>
    </row>
    <row r="34" spans="1:16" ht="96" x14ac:dyDescent="0.2">
      <c r="A34" s="130"/>
      <c r="B34" s="293" t="s">
        <v>200</v>
      </c>
      <c r="C34" s="42" t="s">
        <v>201</v>
      </c>
      <c r="D34" s="45"/>
      <c r="E34" s="43"/>
      <c r="F34" s="42" t="str">
        <f>IF(D33="Sì",P34,"")</f>
        <v/>
      </c>
      <c r="G34" s="141" t="s">
        <v>202</v>
      </c>
      <c r="H34" s="120"/>
      <c r="I34" s="15" t="s">
        <v>866</v>
      </c>
      <c r="J34" s="15" t="s">
        <v>867</v>
      </c>
      <c r="P34" s="15" t="s">
        <v>887</v>
      </c>
    </row>
    <row r="35" spans="1:16" ht="60" x14ac:dyDescent="0.2">
      <c r="A35" s="130"/>
      <c r="B35" s="164" t="s">
        <v>203</v>
      </c>
      <c r="C35" s="42" t="s">
        <v>204</v>
      </c>
      <c r="D35" s="45"/>
      <c r="E35" s="43"/>
      <c r="F35" s="42" t="str">
        <f>IF(D35="Sì",P34,"")</f>
        <v/>
      </c>
      <c r="G35" s="141" t="s">
        <v>205</v>
      </c>
      <c r="H35" s="120"/>
    </row>
    <row r="36" spans="1:16" ht="41.25" customHeight="1" thickBot="1" x14ac:dyDescent="0.25">
      <c r="A36" s="130"/>
      <c r="B36" s="152" t="s">
        <v>206</v>
      </c>
      <c r="C36" s="153" t="s">
        <v>207</v>
      </c>
      <c r="D36" s="158"/>
      <c r="E36" s="157"/>
      <c r="F36" s="153" t="str">
        <f>IF(D35="no",P36,"Si prega di allegare una copia dell'ultimo rapporto di prova")</f>
        <v>Si prega di allegare una copia dell'ultimo rapporto di prova</v>
      </c>
      <c r="G36" s="165" t="s">
        <v>208</v>
      </c>
      <c r="H36" s="120"/>
      <c r="P36" s="15" t="s">
        <v>865</v>
      </c>
    </row>
    <row r="37" spans="1:16" ht="12.75" thickBot="1" x14ac:dyDescent="0.25">
      <c r="A37" s="130"/>
      <c r="B37" s="291" t="s">
        <v>209</v>
      </c>
      <c r="C37" s="352" t="s">
        <v>210</v>
      </c>
      <c r="D37" s="352"/>
      <c r="E37" s="352"/>
      <c r="F37" s="352"/>
      <c r="G37" s="360"/>
      <c r="H37" s="109"/>
    </row>
    <row r="38" spans="1:16" ht="72" x14ac:dyDescent="0.2">
      <c r="A38" s="130"/>
      <c r="B38" s="200" t="s">
        <v>211</v>
      </c>
      <c r="C38" s="148" t="s">
        <v>212</v>
      </c>
      <c r="D38" s="173"/>
      <c r="E38" s="161"/>
      <c r="F38" s="148" t="s">
        <v>213</v>
      </c>
      <c r="G38" s="290" t="s">
        <v>214</v>
      </c>
      <c r="H38" s="120"/>
    </row>
    <row r="39" spans="1:16" ht="87.75" customHeight="1" thickBot="1" x14ac:dyDescent="0.25">
      <c r="A39" s="130"/>
      <c r="B39" s="156" t="s">
        <v>215</v>
      </c>
      <c r="C39" s="153" t="s">
        <v>216</v>
      </c>
      <c r="D39" s="157"/>
      <c r="E39" s="158"/>
      <c r="F39" s="159"/>
      <c r="G39" s="160" t="s">
        <v>217</v>
      </c>
      <c r="H39" s="120"/>
    </row>
    <row r="40" spans="1:16" ht="12.75" thickBot="1" x14ac:dyDescent="0.25">
      <c r="A40" s="130"/>
      <c r="B40" s="128" t="s">
        <v>218</v>
      </c>
      <c r="C40" s="351" t="s">
        <v>219</v>
      </c>
      <c r="D40" s="352"/>
      <c r="E40" s="352"/>
      <c r="F40" s="352"/>
      <c r="G40" s="360"/>
      <c r="H40" s="120"/>
    </row>
    <row r="41" spans="1:16" ht="36" x14ac:dyDescent="0.2">
      <c r="A41" s="130"/>
      <c r="B41" s="147" t="s">
        <v>1036</v>
      </c>
      <c r="C41" s="148" t="s">
        <v>220</v>
      </c>
      <c r="D41" s="148"/>
      <c r="E41" s="148"/>
      <c r="F41" s="148"/>
      <c r="G41" s="149"/>
      <c r="H41" s="120"/>
    </row>
    <row r="42" spans="1:16" ht="84" x14ac:dyDescent="0.2">
      <c r="A42" s="130"/>
      <c r="B42" s="150" t="s">
        <v>221</v>
      </c>
      <c r="C42" s="42" t="s">
        <v>222</v>
      </c>
      <c r="D42" s="42"/>
      <c r="E42" s="42"/>
      <c r="F42" s="42" t="s">
        <v>223</v>
      </c>
      <c r="G42" s="151"/>
      <c r="H42" s="120"/>
    </row>
    <row r="43" spans="1:16" ht="24" x14ac:dyDescent="0.2">
      <c r="A43" s="130"/>
      <c r="B43" s="150" t="s">
        <v>224</v>
      </c>
      <c r="C43" s="42" t="s">
        <v>225</v>
      </c>
      <c r="D43" s="42"/>
      <c r="E43" s="42"/>
      <c r="F43" s="42"/>
      <c r="G43" s="151"/>
      <c r="H43" s="120"/>
    </row>
    <row r="44" spans="1:16" ht="128.25" customHeight="1" x14ac:dyDescent="0.2">
      <c r="A44" s="130"/>
      <c r="B44" s="150" t="s">
        <v>226</v>
      </c>
      <c r="C44" s="42" t="s">
        <v>227</v>
      </c>
      <c r="D44" s="42"/>
      <c r="E44" s="42"/>
      <c r="F44" s="42" t="s">
        <v>228</v>
      </c>
      <c r="G44" s="151"/>
      <c r="H44" s="120"/>
    </row>
    <row r="45" spans="1:16" ht="24" x14ac:dyDescent="0.2">
      <c r="A45" s="130"/>
      <c r="B45" s="150" t="s">
        <v>229</v>
      </c>
      <c r="C45" s="42" t="s">
        <v>230</v>
      </c>
      <c r="D45" s="42"/>
      <c r="E45" s="42"/>
      <c r="F45" s="42"/>
      <c r="G45" s="151"/>
      <c r="H45" s="120"/>
      <c r="I45" s="15" t="s">
        <v>888</v>
      </c>
      <c r="J45" s="15" t="s">
        <v>889</v>
      </c>
    </row>
    <row r="46" spans="1:16" ht="120.75" thickBot="1" x14ac:dyDescent="0.25">
      <c r="A46" s="130"/>
      <c r="B46" s="152" t="s">
        <v>231</v>
      </c>
      <c r="C46" s="153" t="s">
        <v>1037</v>
      </c>
      <c r="D46" s="153"/>
      <c r="E46" s="153"/>
      <c r="F46" s="153" t="s">
        <v>232</v>
      </c>
      <c r="G46" s="154"/>
      <c r="H46" s="120"/>
    </row>
    <row r="47" spans="1:16" ht="12.75" thickBot="1" x14ac:dyDescent="0.25">
      <c r="A47" s="130"/>
      <c r="B47" s="128" t="s">
        <v>233</v>
      </c>
      <c r="C47" s="351" t="s">
        <v>234</v>
      </c>
      <c r="D47" s="352"/>
      <c r="E47" s="352"/>
      <c r="F47" s="352"/>
      <c r="G47" s="360"/>
      <c r="H47" s="109"/>
    </row>
    <row r="48" spans="1:16" ht="41.25" customHeight="1" x14ac:dyDescent="0.2">
      <c r="A48" s="130"/>
      <c r="B48" s="89" t="s">
        <v>235</v>
      </c>
      <c r="C48" s="70" t="s">
        <v>236</v>
      </c>
      <c r="D48" s="71"/>
      <c r="E48" s="101"/>
      <c r="F48" s="138"/>
      <c r="G48" s="144" t="s">
        <v>237</v>
      </c>
      <c r="H48" s="109"/>
      <c r="I48" s="15" t="s">
        <v>238</v>
      </c>
      <c r="J48" s="15" t="s">
        <v>890</v>
      </c>
    </row>
    <row r="49" spans="1:20" ht="15" customHeight="1" x14ac:dyDescent="0.2">
      <c r="A49" s="130"/>
      <c r="B49" s="87" t="s">
        <v>239</v>
      </c>
      <c r="C49" s="42" t="s">
        <v>240</v>
      </c>
      <c r="D49" s="43"/>
      <c r="E49" s="45"/>
      <c r="F49" s="44"/>
      <c r="G49" s="141" t="s">
        <v>241</v>
      </c>
      <c r="H49" s="120"/>
      <c r="I49" s="15" t="s">
        <v>891</v>
      </c>
      <c r="J49" s="15" t="s">
        <v>892</v>
      </c>
      <c r="K49" s="15" t="s">
        <v>893</v>
      </c>
      <c r="L49" s="15" t="s">
        <v>894</v>
      </c>
      <c r="M49" s="15" t="s">
        <v>895</v>
      </c>
    </row>
    <row r="50" spans="1:20" ht="29.25" customHeight="1" x14ac:dyDescent="0.2">
      <c r="A50" s="130"/>
      <c r="B50" s="87" t="s">
        <v>242</v>
      </c>
      <c r="C50" s="42" t="s">
        <v>243</v>
      </c>
      <c r="D50" s="43"/>
      <c r="E50" s="45"/>
      <c r="F50" s="44"/>
      <c r="G50" s="141"/>
      <c r="H50" s="120"/>
      <c r="I50" s="15" t="s">
        <v>1033</v>
      </c>
      <c r="J50" s="15" t="s">
        <v>1034</v>
      </c>
      <c r="K50" s="15" t="s">
        <v>1035</v>
      </c>
      <c r="L50" s="15" t="s">
        <v>867</v>
      </c>
    </row>
    <row r="51" spans="1:20" ht="24" x14ac:dyDescent="0.2">
      <c r="A51" s="130"/>
      <c r="B51" s="87" t="s">
        <v>244</v>
      </c>
      <c r="C51" s="42" t="s">
        <v>245</v>
      </c>
      <c r="D51" s="43"/>
      <c r="E51" s="45"/>
      <c r="F51" s="44"/>
      <c r="G51" s="141" t="s">
        <v>246</v>
      </c>
      <c r="H51" s="120"/>
      <c r="I51" s="15" t="s">
        <v>896</v>
      </c>
      <c r="J51" s="15" t="s">
        <v>897</v>
      </c>
      <c r="K51" s="15" t="s">
        <v>898</v>
      </c>
      <c r="L51" s="15" t="s">
        <v>899</v>
      </c>
    </row>
    <row r="52" spans="1:20" ht="24" x14ac:dyDescent="0.2">
      <c r="A52" s="130"/>
      <c r="B52" s="87" t="s">
        <v>247</v>
      </c>
      <c r="C52" s="42" t="s">
        <v>248</v>
      </c>
      <c r="D52" s="43"/>
      <c r="E52" s="45"/>
      <c r="F52" s="44"/>
      <c r="G52" s="141" t="s">
        <v>249</v>
      </c>
      <c r="H52" s="120"/>
      <c r="I52" s="15" t="s">
        <v>900</v>
      </c>
      <c r="J52" s="15" t="s">
        <v>901</v>
      </c>
      <c r="K52" s="15" t="s">
        <v>902</v>
      </c>
      <c r="L52" s="15" t="s">
        <v>903</v>
      </c>
    </row>
    <row r="53" spans="1:20" x14ac:dyDescent="0.2">
      <c r="A53" s="130"/>
      <c r="B53" s="87" t="s">
        <v>250</v>
      </c>
      <c r="C53" s="42" t="s">
        <v>251</v>
      </c>
      <c r="D53" s="43"/>
      <c r="E53" s="45"/>
      <c r="F53" s="44"/>
      <c r="G53" s="141" t="s">
        <v>252</v>
      </c>
      <c r="H53" s="120"/>
      <c r="I53" s="15" t="s">
        <v>904</v>
      </c>
      <c r="J53" s="15" t="s">
        <v>905</v>
      </c>
      <c r="K53" s="15" t="s">
        <v>906</v>
      </c>
      <c r="L53" s="15" t="s">
        <v>907</v>
      </c>
    </row>
    <row r="54" spans="1:20" ht="36.75" thickBot="1" x14ac:dyDescent="0.25">
      <c r="A54" s="130"/>
      <c r="B54" s="88" t="s">
        <v>253</v>
      </c>
      <c r="C54" s="65" t="s">
        <v>1038</v>
      </c>
      <c r="D54" s="66"/>
      <c r="E54" s="45"/>
      <c r="F54" s="65" t="str">
        <f>IF(D54="Sì",P54,"")</f>
        <v/>
      </c>
      <c r="G54" s="142" t="s">
        <v>254</v>
      </c>
      <c r="H54" s="120"/>
      <c r="I54" s="15" t="s">
        <v>866</v>
      </c>
      <c r="J54" s="15" t="s">
        <v>867</v>
      </c>
      <c r="P54" s="15" t="s">
        <v>908</v>
      </c>
      <c r="S54" s="295"/>
      <c r="T54" s="295"/>
    </row>
    <row r="55" spans="1:20" ht="12.75" thickBot="1" x14ac:dyDescent="0.25">
      <c r="A55" s="130"/>
      <c r="B55" s="128" t="s">
        <v>255</v>
      </c>
      <c r="C55" s="351" t="s">
        <v>256</v>
      </c>
      <c r="D55" s="352"/>
      <c r="E55" s="352"/>
      <c r="F55" s="352"/>
      <c r="G55" s="360"/>
      <c r="H55" s="109"/>
      <c r="S55" s="295"/>
    </row>
    <row r="56" spans="1:20" ht="53.25" customHeight="1" x14ac:dyDescent="0.2">
      <c r="A56" s="130"/>
      <c r="B56" s="143" t="s">
        <v>257</v>
      </c>
      <c r="C56" s="70" t="s">
        <v>258</v>
      </c>
      <c r="D56" s="71"/>
      <c r="E56" s="72"/>
      <c r="F56" s="70" t="s">
        <v>259</v>
      </c>
      <c r="G56" s="144" t="s">
        <v>260</v>
      </c>
      <c r="H56" s="120"/>
      <c r="I56" s="26" t="s">
        <v>909</v>
      </c>
      <c r="J56" s="26" t="s">
        <v>910</v>
      </c>
      <c r="K56" s="26" t="s">
        <v>261</v>
      </c>
      <c r="L56" s="26" t="s">
        <v>911</v>
      </c>
      <c r="M56" s="26" t="s">
        <v>878</v>
      </c>
      <c r="T56" s="295"/>
    </row>
    <row r="57" spans="1:20" ht="24" x14ac:dyDescent="0.2">
      <c r="A57" s="130"/>
      <c r="B57" s="145" t="s">
        <v>262</v>
      </c>
      <c r="C57" s="42" t="s">
        <v>263</v>
      </c>
      <c r="D57" s="43"/>
      <c r="E57" s="45"/>
      <c r="F57" s="44"/>
      <c r="G57" s="141"/>
      <c r="H57" s="120"/>
      <c r="I57" s="26"/>
      <c r="J57" s="26"/>
      <c r="K57" s="26"/>
      <c r="L57" s="26"/>
      <c r="M57" s="26"/>
    </row>
    <row r="58" spans="1:20" ht="36" x14ac:dyDescent="0.2">
      <c r="A58" s="130"/>
      <c r="B58" s="145" t="s">
        <v>264</v>
      </c>
      <c r="C58" s="42" t="s">
        <v>265</v>
      </c>
      <c r="D58" s="43"/>
      <c r="E58" s="45"/>
      <c r="F58" s="44"/>
      <c r="G58" s="141"/>
      <c r="H58" s="120"/>
      <c r="I58" s="26" t="s">
        <v>866</v>
      </c>
      <c r="J58" s="26" t="s">
        <v>867</v>
      </c>
      <c r="K58" s="26"/>
      <c r="L58" s="26"/>
      <c r="M58" s="26"/>
    </row>
    <row r="59" spans="1:20" ht="104.25" customHeight="1" x14ac:dyDescent="0.2">
      <c r="A59" s="130"/>
      <c r="B59" s="95" t="s">
        <v>266</v>
      </c>
      <c r="C59" s="42" t="s">
        <v>267</v>
      </c>
      <c r="D59" s="43"/>
      <c r="E59" s="45"/>
      <c r="F59" s="42" t="s">
        <v>1026</v>
      </c>
      <c r="G59" s="141" t="s">
        <v>268</v>
      </c>
      <c r="H59" s="120"/>
      <c r="I59" s="26" t="s">
        <v>866</v>
      </c>
      <c r="J59" s="26" t="s">
        <v>912</v>
      </c>
      <c r="K59" s="26" t="s">
        <v>867</v>
      </c>
      <c r="L59" s="306"/>
      <c r="M59" s="26"/>
    </row>
    <row r="60" spans="1:20" ht="27" customHeight="1" x14ac:dyDescent="0.2">
      <c r="A60" s="130"/>
      <c r="B60" s="145" t="s">
        <v>269</v>
      </c>
      <c r="C60" s="42" t="s">
        <v>270</v>
      </c>
      <c r="D60" s="43"/>
      <c r="E60" s="45"/>
      <c r="F60" s="42" t="str">
        <f>IF(LEFT($D$59,4)="No",P60,"Si prega di allegare il rapporto.")</f>
        <v>Si prega di allegare il rapporto.</v>
      </c>
      <c r="G60" s="141" t="s">
        <v>271</v>
      </c>
      <c r="H60" s="120"/>
      <c r="I60" s="26"/>
      <c r="J60" s="26"/>
      <c r="K60" s="26"/>
      <c r="L60" s="26"/>
      <c r="M60" s="26"/>
      <c r="P60" s="15" t="s">
        <v>865</v>
      </c>
    </row>
    <row r="61" spans="1:20" x14ac:dyDescent="0.2">
      <c r="A61" s="130"/>
      <c r="B61" s="145" t="s">
        <v>272</v>
      </c>
      <c r="C61" s="42" t="s">
        <v>273</v>
      </c>
      <c r="D61" s="43"/>
      <c r="E61" s="45"/>
      <c r="F61" s="42" t="str">
        <f>IF(LEFT($D$59,4)="no",P61,"")</f>
        <v/>
      </c>
      <c r="G61" s="141" t="s">
        <v>274</v>
      </c>
      <c r="H61" s="120"/>
      <c r="I61" s="26"/>
      <c r="J61" s="26"/>
      <c r="K61" s="26"/>
      <c r="L61" s="26"/>
      <c r="M61" s="26"/>
      <c r="P61" s="15" t="s">
        <v>865</v>
      </c>
    </row>
    <row r="62" spans="1:20" x14ac:dyDescent="0.2">
      <c r="A62" s="130"/>
      <c r="B62" s="145" t="s">
        <v>275</v>
      </c>
      <c r="C62" s="42" t="s">
        <v>276</v>
      </c>
      <c r="D62" s="43"/>
      <c r="E62" s="45"/>
      <c r="F62" s="44"/>
      <c r="G62" s="141"/>
      <c r="H62" s="120"/>
      <c r="I62" s="26" t="s">
        <v>866</v>
      </c>
      <c r="J62" s="26" t="s">
        <v>867</v>
      </c>
      <c r="K62" s="26"/>
      <c r="L62" s="26"/>
      <c r="M62" s="26"/>
    </row>
    <row r="63" spans="1:20" x14ac:dyDescent="0.2">
      <c r="A63" s="130"/>
      <c r="B63" s="145" t="s">
        <v>277</v>
      </c>
      <c r="C63" s="42" t="s">
        <v>278</v>
      </c>
      <c r="D63" s="43"/>
      <c r="E63" s="45"/>
      <c r="F63" s="44"/>
      <c r="G63" s="141"/>
      <c r="H63" s="120"/>
      <c r="I63" s="26"/>
      <c r="J63" s="26"/>
      <c r="K63" s="26"/>
      <c r="L63" s="26"/>
      <c r="M63" s="26"/>
    </row>
    <row r="64" spans="1:20" x14ac:dyDescent="0.2">
      <c r="A64" s="130"/>
      <c r="B64" s="145" t="s">
        <v>279</v>
      </c>
      <c r="C64" s="42" t="s">
        <v>280</v>
      </c>
      <c r="D64" s="43"/>
      <c r="E64" s="45"/>
      <c r="F64" s="44"/>
      <c r="G64" s="141"/>
      <c r="H64" s="120"/>
      <c r="I64" s="26" t="s">
        <v>1058</v>
      </c>
      <c r="J64" s="26" t="s">
        <v>1059</v>
      </c>
      <c r="K64" s="26" t="s">
        <v>1060</v>
      </c>
      <c r="L64" s="26" t="s">
        <v>913</v>
      </c>
      <c r="M64" s="26"/>
    </row>
    <row r="65" spans="1:20" s="25" customFormat="1" x14ac:dyDescent="0.2">
      <c r="A65" s="131"/>
      <c r="B65" s="146" t="s">
        <v>281</v>
      </c>
      <c r="C65" s="42" t="s">
        <v>282</v>
      </c>
      <c r="D65" s="43"/>
      <c r="E65" s="45"/>
      <c r="F65" s="44"/>
      <c r="G65" s="141" t="s">
        <v>283</v>
      </c>
      <c r="H65" s="120"/>
      <c r="I65" s="26" t="s">
        <v>866</v>
      </c>
      <c r="J65" s="26" t="s">
        <v>867</v>
      </c>
      <c r="K65" s="27"/>
      <c r="L65" s="27"/>
      <c r="M65" s="27"/>
    </row>
    <row r="66" spans="1:20" s="25" customFormat="1" x14ac:dyDescent="0.2">
      <c r="A66" s="131"/>
      <c r="B66" s="63" t="s">
        <v>284</v>
      </c>
      <c r="C66" s="42" t="s">
        <v>285</v>
      </c>
      <c r="D66" s="43"/>
      <c r="E66" s="45"/>
      <c r="F66" s="42" t="str">
        <f>IF(D65="No",P68,"")</f>
        <v/>
      </c>
      <c r="G66" s="141" t="s">
        <v>286</v>
      </c>
      <c r="H66" s="120"/>
      <c r="I66" s="26" t="s">
        <v>1061</v>
      </c>
      <c r="J66" s="26" t="s">
        <v>1062</v>
      </c>
      <c r="K66" s="26" t="s">
        <v>1063</v>
      </c>
      <c r="L66" s="26" t="s">
        <v>1064</v>
      </c>
      <c r="M66" s="26"/>
      <c r="N66" s="15"/>
      <c r="O66" s="15"/>
      <c r="P66" s="15" t="s">
        <v>865</v>
      </c>
    </row>
    <row r="67" spans="1:20" s="25" customFormat="1" ht="36" x14ac:dyDescent="0.2">
      <c r="A67" s="131"/>
      <c r="B67" s="91" t="s">
        <v>287</v>
      </c>
      <c r="C67" s="42" t="s">
        <v>288</v>
      </c>
      <c r="D67" s="43"/>
      <c r="E67" s="45"/>
      <c r="F67" s="44"/>
      <c r="G67" s="141" t="s">
        <v>289</v>
      </c>
      <c r="H67" s="120"/>
      <c r="I67" s="26" t="s">
        <v>866</v>
      </c>
      <c r="J67" s="26" t="s">
        <v>867</v>
      </c>
      <c r="K67" s="27"/>
      <c r="L67" s="27"/>
      <c r="M67" s="27"/>
    </row>
    <row r="68" spans="1:20" s="25" customFormat="1" ht="24" x14ac:dyDescent="0.2">
      <c r="A68" s="131"/>
      <c r="B68" s="63" t="s">
        <v>290</v>
      </c>
      <c r="C68" s="42" t="s">
        <v>291</v>
      </c>
      <c r="D68" s="43"/>
      <c r="E68" s="45"/>
      <c r="F68" s="42" t="str">
        <f>IF(D67="no",P68,"")</f>
        <v/>
      </c>
      <c r="G68" s="141" t="s">
        <v>292</v>
      </c>
      <c r="H68" s="120"/>
      <c r="I68" s="28" t="s">
        <v>293</v>
      </c>
      <c r="J68" s="26" t="s">
        <v>914</v>
      </c>
      <c r="K68" s="26" t="s">
        <v>1024</v>
      </c>
      <c r="L68" s="26"/>
      <c r="M68" s="26"/>
      <c r="N68" s="15"/>
      <c r="O68" s="15"/>
      <c r="P68" s="15" t="s">
        <v>865</v>
      </c>
    </row>
    <row r="69" spans="1:20" ht="38.25" customHeight="1" x14ac:dyDescent="0.2">
      <c r="A69" s="130"/>
      <c r="B69" s="91" t="s">
        <v>294</v>
      </c>
      <c r="C69" s="42" t="s">
        <v>295</v>
      </c>
      <c r="D69" s="43"/>
      <c r="E69" s="45"/>
      <c r="F69" s="44"/>
      <c r="G69" s="141" t="s">
        <v>296</v>
      </c>
      <c r="H69" s="120"/>
      <c r="S69" s="295"/>
    </row>
    <row r="70" spans="1:20" ht="24" x14ac:dyDescent="0.2">
      <c r="A70" s="130"/>
      <c r="B70" s="91" t="s">
        <v>297</v>
      </c>
      <c r="C70" s="42" t="s">
        <v>298</v>
      </c>
      <c r="D70" s="43"/>
      <c r="E70" s="45"/>
      <c r="F70" s="44"/>
      <c r="G70" s="141" t="s">
        <v>299</v>
      </c>
      <c r="H70" s="120"/>
    </row>
    <row r="71" spans="1:20" ht="12.75" thickBot="1" x14ac:dyDescent="0.25">
      <c r="A71" s="130"/>
      <c r="B71" s="92" t="s">
        <v>300</v>
      </c>
      <c r="C71" s="65" t="s">
        <v>301</v>
      </c>
      <c r="D71" s="66"/>
      <c r="E71" s="77"/>
      <c r="F71" s="78"/>
      <c r="G71" s="142" t="s">
        <v>302</v>
      </c>
      <c r="H71" s="120"/>
      <c r="I71" s="15" t="s">
        <v>896</v>
      </c>
      <c r="J71" s="15" t="s">
        <v>897</v>
      </c>
      <c r="K71" s="15" t="s">
        <v>898</v>
      </c>
      <c r="L71" s="15" t="s">
        <v>899</v>
      </c>
    </row>
    <row r="72" spans="1:20" ht="12.75" thickBot="1" x14ac:dyDescent="0.25">
      <c r="A72" s="130"/>
      <c r="B72" s="128" t="s">
        <v>303</v>
      </c>
      <c r="C72" s="351" t="s">
        <v>304</v>
      </c>
      <c r="D72" s="352"/>
      <c r="E72" s="352"/>
      <c r="F72" s="352"/>
      <c r="G72" s="360"/>
      <c r="H72" s="109"/>
    </row>
    <row r="73" spans="1:20" x14ac:dyDescent="0.2">
      <c r="A73" s="130"/>
      <c r="B73" s="86" t="s">
        <v>305</v>
      </c>
      <c r="C73" s="70" t="s">
        <v>306</v>
      </c>
      <c r="D73" s="71"/>
      <c r="E73" s="101"/>
      <c r="F73" s="138"/>
      <c r="G73" s="139" t="s">
        <v>307</v>
      </c>
      <c r="H73" s="109"/>
      <c r="I73" s="15" t="s">
        <v>866</v>
      </c>
      <c r="J73" s="15" t="s">
        <v>867</v>
      </c>
    </row>
    <row r="74" spans="1:20" ht="24" x14ac:dyDescent="0.2">
      <c r="A74" s="130"/>
      <c r="B74" s="91" t="s">
        <v>308</v>
      </c>
      <c r="C74" s="42" t="s">
        <v>309</v>
      </c>
      <c r="D74" s="43"/>
      <c r="E74" s="51"/>
      <c r="F74" s="140"/>
      <c r="G74" s="141" t="s">
        <v>310</v>
      </c>
      <c r="H74" s="109"/>
      <c r="I74" s="15" t="s">
        <v>866</v>
      </c>
      <c r="J74" s="15" t="s">
        <v>867</v>
      </c>
    </row>
    <row r="75" spans="1:20" ht="44.25" customHeight="1" x14ac:dyDescent="0.2">
      <c r="A75" s="130"/>
      <c r="B75" s="91" t="s">
        <v>311</v>
      </c>
      <c r="C75" s="42" t="s">
        <v>312</v>
      </c>
      <c r="D75" s="43"/>
      <c r="E75" s="45"/>
      <c r="F75" s="44"/>
      <c r="G75" s="141" t="s">
        <v>313</v>
      </c>
      <c r="H75" s="120"/>
      <c r="I75" s="26" t="s">
        <v>1039</v>
      </c>
      <c r="J75" s="15" t="s">
        <v>915</v>
      </c>
      <c r="K75" s="15" t="s">
        <v>916</v>
      </c>
      <c r="L75" s="15" t="s">
        <v>913</v>
      </c>
    </row>
    <row r="76" spans="1:20" ht="45" customHeight="1" x14ac:dyDescent="0.2">
      <c r="A76" s="130"/>
      <c r="B76" s="91" t="s">
        <v>314</v>
      </c>
      <c r="C76" s="42" t="s">
        <v>315</v>
      </c>
      <c r="D76" s="43"/>
      <c r="E76" s="45"/>
      <c r="F76" s="44"/>
      <c r="G76" s="141" t="s">
        <v>316</v>
      </c>
      <c r="H76" s="120"/>
      <c r="I76" s="17" t="s">
        <v>919</v>
      </c>
      <c r="J76" s="17" t="s">
        <v>920</v>
      </c>
      <c r="K76" s="17" t="s">
        <v>918</v>
      </c>
      <c r="L76" s="17" t="s">
        <v>917</v>
      </c>
      <c r="S76" s="294"/>
    </row>
    <row r="77" spans="1:20" ht="54.75" customHeight="1" x14ac:dyDescent="0.2">
      <c r="A77" s="130"/>
      <c r="B77" s="91" t="s">
        <v>317</v>
      </c>
      <c r="C77" s="42" t="s">
        <v>318</v>
      </c>
      <c r="D77" s="43"/>
      <c r="E77" s="45"/>
      <c r="F77" s="44"/>
      <c r="G77" s="141" t="s">
        <v>319</v>
      </c>
      <c r="H77" s="120"/>
      <c r="I77" s="15" t="s">
        <v>921</v>
      </c>
      <c r="J77" s="15" t="s">
        <v>922</v>
      </c>
      <c r="K77" s="15" t="s">
        <v>923</v>
      </c>
      <c r="M77" s="15" t="s">
        <v>1040</v>
      </c>
    </row>
    <row r="78" spans="1:20" ht="54.75" customHeight="1" x14ac:dyDescent="0.2">
      <c r="A78" s="130"/>
      <c r="B78" s="91" t="s">
        <v>320</v>
      </c>
      <c r="C78" s="42" t="s">
        <v>321</v>
      </c>
      <c r="D78" s="43"/>
      <c r="E78" s="45"/>
      <c r="F78" s="44"/>
      <c r="G78" s="141" t="s">
        <v>322</v>
      </c>
      <c r="H78" s="120"/>
      <c r="I78" s="15" t="s">
        <v>866</v>
      </c>
      <c r="J78" s="15" t="s">
        <v>867</v>
      </c>
    </row>
    <row r="79" spans="1:20" ht="54.75" customHeight="1" x14ac:dyDescent="0.2">
      <c r="A79" s="130"/>
      <c r="B79" s="87" t="s">
        <v>323</v>
      </c>
      <c r="C79" s="42" t="s">
        <v>324</v>
      </c>
      <c r="D79" s="43"/>
      <c r="E79" s="45"/>
      <c r="F79" s="44"/>
      <c r="G79" s="141" t="s">
        <v>325</v>
      </c>
      <c r="H79" s="120"/>
    </row>
    <row r="80" spans="1:20" ht="36" x14ac:dyDescent="0.2">
      <c r="A80" s="130"/>
      <c r="B80" s="91" t="s">
        <v>1041</v>
      </c>
      <c r="C80" s="42" t="s">
        <v>326</v>
      </c>
      <c r="D80" s="43"/>
      <c r="E80" s="45"/>
      <c r="F80" s="44"/>
      <c r="G80" s="141" t="s">
        <v>327</v>
      </c>
      <c r="H80" s="120"/>
      <c r="I80" s="15" t="s">
        <v>866</v>
      </c>
      <c r="J80" s="15" t="s">
        <v>867</v>
      </c>
      <c r="S80" s="295"/>
      <c r="T80" s="295"/>
    </row>
    <row r="81" spans="1:16" ht="36" x14ac:dyDescent="0.2">
      <c r="A81" s="130"/>
      <c r="B81" s="87" t="s">
        <v>328</v>
      </c>
      <c r="C81" s="42" t="s">
        <v>329</v>
      </c>
      <c r="D81" s="43"/>
      <c r="E81" s="45"/>
      <c r="F81" s="42" t="str">
        <f>IF(D80="No",P81,"")</f>
        <v/>
      </c>
      <c r="G81" s="141" t="s">
        <v>330</v>
      </c>
      <c r="H81" s="120"/>
      <c r="P81" s="15" t="s">
        <v>865</v>
      </c>
    </row>
    <row r="82" spans="1:16" ht="42.75" customHeight="1" x14ac:dyDescent="0.2">
      <c r="A82" s="130"/>
      <c r="B82" s="146" t="s">
        <v>1042</v>
      </c>
      <c r="C82" s="42" t="s">
        <v>331</v>
      </c>
      <c r="D82" s="43"/>
      <c r="E82" s="45"/>
      <c r="F82" s="44"/>
      <c r="G82" s="141" t="s">
        <v>332</v>
      </c>
      <c r="H82" s="120"/>
    </row>
    <row r="83" spans="1:16" ht="24" x14ac:dyDescent="0.2">
      <c r="A83" s="130"/>
      <c r="B83" s="87" t="s">
        <v>333</v>
      </c>
      <c r="C83" s="42" t="s">
        <v>334</v>
      </c>
      <c r="D83" s="43"/>
      <c r="E83" s="45"/>
      <c r="F83" s="44"/>
      <c r="G83" s="141" t="s">
        <v>335</v>
      </c>
      <c r="H83" s="120"/>
    </row>
    <row r="84" spans="1:16" x14ac:dyDescent="0.2">
      <c r="A84" s="130"/>
      <c r="B84" s="87" t="s">
        <v>336</v>
      </c>
      <c r="C84" s="42" t="s">
        <v>337</v>
      </c>
      <c r="D84" s="43"/>
      <c r="E84" s="45"/>
      <c r="F84" s="44"/>
      <c r="G84" s="141" t="s">
        <v>338</v>
      </c>
      <c r="H84" s="120"/>
      <c r="I84" s="15" t="s">
        <v>866</v>
      </c>
      <c r="J84" s="15" t="s">
        <v>867</v>
      </c>
    </row>
    <row r="85" spans="1:16" ht="12.75" thickBot="1" x14ac:dyDescent="0.25">
      <c r="A85" s="130"/>
      <c r="B85" s="88" t="s">
        <v>339</v>
      </c>
      <c r="C85" s="65" t="s">
        <v>340</v>
      </c>
      <c r="D85" s="66"/>
      <c r="E85" s="77"/>
      <c r="F85" s="65" t="str">
        <f>IF(D84="No",P85,"")</f>
        <v/>
      </c>
      <c r="G85" s="142" t="s">
        <v>341</v>
      </c>
      <c r="H85" s="120"/>
      <c r="P85" s="15" t="s">
        <v>865</v>
      </c>
    </row>
    <row r="86" spans="1:16" ht="24.75" customHeight="1" thickBot="1" x14ac:dyDescent="0.25">
      <c r="A86" s="136"/>
      <c r="B86" s="137"/>
      <c r="C86" s="132"/>
      <c r="D86" s="133"/>
      <c r="E86" s="133"/>
      <c r="F86" s="134"/>
      <c r="G86" s="135"/>
      <c r="H86" s="129"/>
    </row>
  </sheetData>
  <sheetProtection formatCells="0" formatRows="0" insertHyperlinks="0" selectLockedCells="1"/>
  <protectedRanges>
    <protectedRange sqref="D25:E26 D49:E53 D75:E85 D33:E36 D28:E31 D38:E46 D56:E71 D54" name="Buchführungs und Logistiksystem"/>
    <protectedRange sqref="E54" name="Bereich1_1"/>
  </protectedRanges>
  <customSheetViews>
    <customSheetView guid="{F78996CB-81C7-486C-8A9D-FB0818E1E5A8}" showGridLines="0" hiddenColumns="1" showRuler="0">
      <selection activeCell="E1" sqref="E1"/>
      <rowBreaks count="7" manualBreakCount="7">
        <brk id="18" min="1" max="5" man="1"/>
        <brk id="22" min="1" max="5" man="1"/>
        <brk id="29" min="1" max="5" man="1"/>
        <brk id="33" min="1" max="5" man="1"/>
        <brk id="36" min="1" max="5" man="1"/>
        <brk id="43" min="1" max="5" man="1"/>
        <brk id="57" min="1" max="5" man="1"/>
      </rowBreaks>
      <pageMargins left="0.15748031496062992" right="0.15748031496062992" top="1.1811023622047245" bottom="0.78740157480314965" header="0.31496062992125984" footer="0.11811023622047245"/>
      <pageSetup paperSize="9" orientation="landscape" r:id="rId1"/>
      <headerFooter alignWithMargins="0">
        <oddHeader>&amp;L&amp;G&amp;R&amp;G</oddHeader>
        <oddFooter>&amp;RSeite &amp;P von &amp;N</oddFooter>
      </headerFooter>
    </customSheetView>
    <customSheetView guid="{BF5BD33B-B493-445B-A646-700A2E555060}" showPageBreaks="1" printArea="1" showRuler="0">
      <pane ySplit="1" topLeftCell="A2" activePane="bottomLeft" state="frozen"/>
      <selection pane="bottomLeft" activeCell="C3" sqref="C3"/>
      <rowBreaks count="3" manualBreakCount="3">
        <brk id="11" max="3" man="1"/>
        <brk id="26" max="3" man="1"/>
        <brk id="39" max="3" man="1"/>
      </rowBreaks>
      <pageMargins left="0.78740157480314965" right="0.39370078740157483" top="0" bottom="0.51181102362204722" header="0.39370078740157483" footer="0.51181102362204722"/>
      <pageSetup paperSize="9" orientation="landscape" r:id="rId2"/>
      <headerFooter alignWithMargins="0">
        <oddFooter>&amp;L&amp;Z&amp;F</oddFooter>
      </headerFooter>
    </customSheetView>
    <customSheetView guid="{0887F53C-C6E2-4A9C-AF03-C4B24B523F1F}" showPageBreaks="1" printArea="1" showRuler="0">
      <pane ySplit="1" topLeftCell="A2" activePane="bottomLeft" state="frozen"/>
      <selection pane="bottomLeft" activeCell="C3" sqref="C3"/>
      <rowBreaks count="3" manualBreakCount="3">
        <brk id="16" max="3" man="1"/>
        <brk id="29" max="3" man="1"/>
        <brk id="40" max="3" man="1"/>
      </rowBreaks>
      <pageMargins left="0.78740157480314965" right="0.39370078740157483" top="0" bottom="0.51181102362204722" header="0.39370078740157483" footer="0.51181102362204722"/>
      <pageSetup paperSize="9" orientation="landscape" r:id="rId3"/>
      <headerFooter alignWithMargins="0">
        <oddFooter>&amp;L&amp;Z&amp;F</oddFooter>
      </headerFooter>
    </customSheetView>
    <customSheetView guid="{6C00C2D0-4DF8-44AC-AE16-FFEF03246CD1}" showGridLines="0" hiddenColumns="1" topLeftCell="B67">
      <selection activeCell="D80" sqref="D80"/>
      <rowBreaks count="7" manualBreakCount="7">
        <brk id="18" min="1" max="5" man="1"/>
        <brk id="22" min="1" max="5" man="1"/>
        <brk id="27" min="1" max="5" man="1"/>
        <brk id="32" min="1" max="5" man="1"/>
        <brk id="42" min="1" max="5" man="1"/>
        <brk id="50" min="1" max="5" man="1"/>
        <brk id="67" min="1" max="5" man="1"/>
      </rowBreaks>
      <pageMargins left="0.15748031496062992" right="0.15748031496062992" top="1.1811023622047245" bottom="0.78740157480314965" header="0.31496062992125984" footer="0.11811023622047245"/>
      <pageSetup paperSize="9" orientation="landscape" r:id="rId4"/>
      <headerFooter alignWithMargins="0">
        <oddHeader>&amp;L&amp;G&amp;R&amp;G</oddHeader>
        <oddFooter>&amp;RSeite &amp;P von &amp;N</oddFooter>
      </headerFooter>
    </customSheetView>
  </customSheetViews>
  <mergeCells count="25">
    <mergeCell ref="C72:G72"/>
    <mergeCell ref="P23:Q23"/>
    <mergeCell ref="C24:G24"/>
    <mergeCell ref="C37:G37"/>
    <mergeCell ref="I23:O23"/>
    <mergeCell ref="C55:G55"/>
    <mergeCell ref="C47:G47"/>
    <mergeCell ref="C40:G40"/>
    <mergeCell ref="C10:G11"/>
    <mergeCell ref="C12:G13"/>
    <mergeCell ref="C27:G27"/>
    <mergeCell ref="C32:G32"/>
    <mergeCell ref="C14:G15"/>
    <mergeCell ref="B22:G22"/>
    <mergeCell ref="C17:G17"/>
    <mergeCell ref="C16:G16"/>
    <mergeCell ref="C18:G18"/>
    <mergeCell ref="C19:G19"/>
    <mergeCell ref="C20:G20"/>
    <mergeCell ref="B2:G2"/>
    <mergeCell ref="B4:G5"/>
    <mergeCell ref="C7:G8"/>
    <mergeCell ref="C9:G9"/>
    <mergeCell ref="B3:G3"/>
    <mergeCell ref="B6:G6"/>
  </mergeCells>
  <phoneticPr fontId="19" type="noConversion"/>
  <conditionalFormatting sqref="B26">
    <cfRule type="expression" dxfId="270" priority="81" stopIfTrue="1">
      <formula>$D$25="nein"</formula>
    </cfRule>
  </conditionalFormatting>
  <conditionalFormatting sqref="B31">
    <cfRule type="expression" dxfId="269" priority="82" stopIfTrue="1">
      <formula>$D$30="No"</formula>
    </cfRule>
  </conditionalFormatting>
  <conditionalFormatting sqref="B36 B41:B46">
    <cfRule type="expression" dxfId="268" priority="83" stopIfTrue="1">
      <formula>$D$34="nein"</formula>
    </cfRule>
  </conditionalFormatting>
  <conditionalFormatting sqref="B66">
    <cfRule type="expression" dxfId="267" priority="62" stopIfTrue="1">
      <formula>$D$65="No"</formula>
    </cfRule>
  </conditionalFormatting>
  <conditionalFormatting sqref="B68">
    <cfRule type="expression" dxfId="266" priority="63" stopIfTrue="1">
      <formula>$D$67="no"</formula>
    </cfRule>
  </conditionalFormatting>
  <conditionalFormatting sqref="B79">
    <cfRule type="expression" dxfId="265" priority="17" stopIfTrue="1">
      <formula>$D$80="nein"</formula>
    </cfRule>
  </conditionalFormatting>
  <conditionalFormatting sqref="B81">
    <cfRule type="expression" dxfId="264" priority="64" stopIfTrue="1">
      <formula>$D$80="No"</formula>
    </cfRule>
  </conditionalFormatting>
  <conditionalFormatting sqref="B85">
    <cfRule type="expression" dxfId="263" priority="30" stopIfTrue="1">
      <formula>$D$84="No"</formula>
    </cfRule>
  </conditionalFormatting>
  <conditionalFormatting sqref="B34:G34">
    <cfRule type="expression" dxfId="262" priority="14">
      <formula>$D$33="No"</formula>
    </cfRule>
    <cfRule type="expression" dxfId="261" priority="15">
      <formula>$D$33="No"</formula>
    </cfRule>
  </conditionalFormatting>
  <conditionalFormatting sqref="B36:G36">
    <cfRule type="expression" dxfId="260" priority="12">
      <formula>$D$35="nein"</formula>
    </cfRule>
    <cfRule type="expression" dxfId="259" priority="3">
      <formula>$D$35="No"</formula>
    </cfRule>
    <cfRule type="expression" dxfId="258" priority="13">
      <formula>$D$35="nein"</formula>
    </cfRule>
  </conditionalFormatting>
  <conditionalFormatting sqref="B60:G61">
    <cfRule type="expression" dxfId="257" priority="6">
      <formula>$D$59="No, ma sono previste nei prossimi 3 mesi"</formula>
    </cfRule>
    <cfRule type="expression" dxfId="256" priority="7">
      <formula>$D$59="No, ma sono previste nei prossimi 3 mesi"</formula>
    </cfRule>
    <cfRule type="expression" dxfId="255" priority="9">
      <formula>$D$59="No"</formula>
    </cfRule>
    <cfRule type="expression" dxfId="254" priority="10">
      <formula>$D$59="No"</formula>
    </cfRule>
  </conditionalFormatting>
  <conditionalFormatting sqref="B63:G64">
    <cfRule type="expression" dxfId="253" priority="2">
      <formula>$D$62</formula>
    </cfRule>
    <cfRule type="expression" dxfId="252" priority="5">
      <formula>$D$62="no"</formula>
    </cfRule>
  </conditionalFormatting>
  <conditionalFormatting sqref="B79:G79">
    <cfRule type="expression" dxfId="251" priority="4">
      <formula>$D$78="nein"</formula>
    </cfRule>
    <cfRule type="expression" dxfId="250" priority="1">
      <formula>$D$78="no"</formula>
    </cfRule>
  </conditionalFormatting>
  <conditionalFormatting sqref="C26 C31 C66 C68 C81">
    <cfRule type="expression" dxfId="249" priority="22" stopIfTrue="1">
      <formula>D25="No"</formula>
    </cfRule>
  </conditionalFormatting>
  <conditionalFormatting sqref="C36">
    <cfRule type="expression" dxfId="248" priority="23" stopIfTrue="1">
      <formula>D34="nein"</formula>
    </cfRule>
  </conditionalFormatting>
  <conditionalFormatting sqref="C85">
    <cfRule type="expression" dxfId="247" priority="24" stopIfTrue="1">
      <formula>$D$84="No"</formula>
    </cfRule>
  </conditionalFormatting>
  <conditionalFormatting sqref="D25">
    <cfRule type="expression" dxfId="246" priority="65" stopIfTrue="1">
      <formula>$D$25=""</formula>
    </cfRule>
  </conditionalFormatting>
  <conditionalFormatting sqref="D26">
    <cfRule type="expression" dxfId="245" priority="74" stopIfTrue="1">
      <formula>$D$26=""</formula>
    </cfRule>
  </conditionalFormatting>
  <conditionalFormatting sqref="D28">
    <cfRule type="expression" dxfId="244" priority="66" stopIfTrue="1">
      <formula>$D$28=""</formula>
    </cfRule>
  </conditionalFormatting>
  <conditionalFormatting sqref="D29">
    <cfRule type="expression" dxfId="243" priority="67" stopIfTrue="1">
      <formula>$D$29=""</formula>
    </cfRule>
  </conditionalFormatting>
  <conditionalFormatting sqref="D30">
    <cfRule type="expression" dxfId="242" priority="68" stopIfTrue="1">
      <formula>$D$30=""</formula>
    </cfRule>
  </conditionalFormatting>
  <conditionalFormatting sqref="D31">
    <cfRule type="expression" dxfId="241" priority="76" stopIfTrue="1">
      <formula>$D$31=""</formula>
    </cfRule>
  </conditionalFormatting>
  <conditionalFormatting sqref="D33">
    <cfRule type="expression" dxfId="240" priority="69" stopIfTrue="1">
      <formula>$D$33=""</formula>
    </cfRule>
  </conditionalFormatting>
  <conditionalFormatting sqref="D34:D35">
    <cfRule type="expression" dxfId="239" priority="70" stopIfTrue="1">
      <formula>$D$34=""</formula>
    </cfRule>
  </conditionalFormatting>
  <conditionalFormatting sqref="D36">
    <cfRule type="expression" dxfId="238" priority="80" stopIfTrue="1">
      <formula>$D$36=""</formula>
    </cfRule>
  </conditionalFormatting>
  <conditionalFormatting sqref="D38">
    <cfRule type="expression" dxfId="237" priority="71" stopIfTrue="1">
      <formula>$D$38=""</formula>
    </cfRule>
  </conditionalFormatting>
  <conditionalFormatting sqref="D39">
    <cfRule type="expression" dxfId="236" priority="72" stopIfTrue="1">
      <formula>$D$39=""</formula>
    </cfRule>
  </conditionalFormatting>
  <conditionalFormatting sqref="D48:D50">
    <cfRule type="expression" dxfId="235" priority="21" stopIfTrue="1">
      <formula>$D$49=""</formula>
    </cfRule>
  </conditionalFormatting>
  <conditionalFormatting sqref="D51">
    <cfRule type="expression" dxfId="234" priority="33" stopIfTrue="1">
      <formula>$D$51=""</formula>
    </cfRule>
  </conditionalFormatting>
  <conditionalFormatting sqref="D52">
    <cfRule type="expression" dxfId="233" priority="35" stopIfTrue="1">
      <formula>$D$52=""</formula>
    </cfRule>
  </conditionalFormatting>
  <conditionalFormatting sqref="D53">
    <cfRule type="expression" dxfId="232" priority="36" stopIfTrue="1">
      <formula>$D$53=""</formula>
    </cfRule>
  </conditionalFormatting>
  <conditionalFormatting sqref="D54">
    <cfRule type="expression" dxfId="231" priority="37" stopIfTrue="1">
      <formula>$D$54=""</formula>
    </cfRule>
  </conditionalFormatting>
  <conditionalFormatting sqref="D56:D58">
    <cfRule type="expression" dxfId="230" priority="38" stopIfTrue="1">
      <formula>$D$56=""</formula>
    </cfRule>
  </conditionalFormatting>
  <conditionalFormatting sqref="D59">
    <cfRule type="expression" dxfId="229" priority="39" stopIfTrue="1">
      <formula>$D$59=""</formula>
    </cfRule>
  </conditionalFormatting>
  <conditionalFormatting sqref="D60">
    <cfRule type="expression" dxfId="228" priority="52" stopIfTrue="1">
      <formula>$D$60=""</formula>
    </cfRule>
    <cfRule type="expression" dxfId="227" priority="51" stopIfTrue="1">
      <formula>OR($D$59="No",$D$59="No, ma sono previste nei prossimi 3 mesi")</formula>
    </cfRule>
  </conditionalFormatting>
  <conditionalFormatting sqref="D65">
    <cfRule type="expression" dxfId="226" priority="40" stopIfTrue="1">
      <formula>$D$65=""</formula>
    </cfRule>
  </conditionalFormatting>
  <conditionalFormatting sqref="D66">
    <cfRule type="expression" dxfId="225" priority="56" stopIfTrue="1">
      <formula>$D$66=""</formula>
    </cfRule>
  </conditionalFormatting>
  <conditionalFormatting sqref="D67">
    <cfRule type="expression" dxfId="224" priority="41" stopIfTrue="1">
      <formula>$D$67=""</formula>
    </cfRule>
  </conditionalFormatting>
  <conditionalFormatting sqref="D68">
    <cfRule type="expression" dxfId="223" priority="58" stopIfTrue="1">
      <formula>$D$68=""</formula>
    </cfRule>
  </conditionalFormatting>
  <conditionalFormatting sqref="D69">
    <cfRule type="expression" dxfId="222" priority="42" stopIfTrue="1">
      <formula>$D$69=""</formula>
    </cfRule>
  </conditionalFormatting>
  <conditionalFormatting sqref="D70">
    <cfRule type="expression" dxfId="221" priority="45" stopIfTrue="1">
      <formula>$D$70=""</formula>
    </cfRule>
  </conditionalFormatting>
  <conditionalFormatting sqref="D71">
    <cfRule type="expression" dxfId="220" priority="46" stopIfTrue="1">
      <formula>$D$71=""</formula>
    </cfRule>
  </conditionalFormatting>
  <conditionalFormatting sqref="D73:D75">
    <cfRule type="expression" dxfId="219" priority="20" stopIfTrue="1">
      <formula>$D$75=""</formula>
    </cfRule>
  </conditionalFormatting>
  <conditionalFormatting sqref="D76">
    <cfRule type="expression" dxfId="218" priority="48" stopIfTrue="1">
      <formula>$D$76=""</formula>
    </cfRule>
  </conditionalFormatting>
  <conditionalFormatting sqref="D77:D79">
    <cfRule type="expression" dxfId="217" priority="49" stopIfTrue="1">
      <formula>$D$77=""</formula>
    </cfRule>
  </conditionalFormatting>
  <conditionalFormatting sqref="D80">
    <cfRule type="expression" dxfId="216" priority="50" stopIfTrue="1">
      <formula>$D$80=""</formula>
    </cfRule>
  </conditionalFormatting>
  <conditionalFormatting sqref="D81">
    <cfRule type="expression" dxfId="215" priority="60" stopIfTrue="1">
      <formula>$D$81=""</formula>
    </cfRule>
  </conditionalFormatting>
  <conditionalFormatting sqref="D82">
    <cfRule type="expression" dxfId="214" priority="25" stopIfTrue="1">
      <formula>$D$82=""</formula>
    </cfRule>
  </conditionalFormatting>
  <conditionalFormatting sqref="D83">
    <cfRule type="expression" dxfId="213" priority="26" stopIfTrue="1">
      <formula>$D$83=""</formula>
    </cfRule>
  </conditionalFormatting>
  <conditionalFormatting sqref="D84">
    <cfRule type="expression" dxfId="212" priority="27" stopIfTrue="1">
      <formula>$D$84=""</formula>
    </cfRule>
  </conditionalFormatting>
  <conditionalFormatting sqref="D85">
    <cfRule type="expression" dxfId="211" priority="29" stopIfTrue="1">
      <formula>$D$85=""</formula>
    </cfRule>
  </conditionalFormatting>
  <conditionalFormatting sqref="D26:G26">
    <cfRule type="expression" dxfId="210" priority="73" stopIfTrue="1">
      <formula>$D$25="nein"</formula>
    </cfRule>
  </conditionalFormatting>
  <conditionalFormatting sqref="D31:G31">
    <cfRule type="expression" dxfId="209" priority="75" stopIfTrue="1">
      <formula>$D$30="No"</formula>
    </cfRule>
  </conditionalFormatting>
  <conditionalFormatting sqref="D36:G36">
    <cfRule type="expression" dxfId="208" priority="79" stopIfTrue="1">
      <formula>$D$34="nein"</formula>
    </cfRule>
  </conditionalFormatting>
  <conditionalFormatting sqref="D66:G66">
    <cfRule type="expression" dxfId="207" priority="55" stopIfTrue="1">
      <formula>$D$65="No"</formula>
    </cfRule>
  </conditionalFormatting>
  <conditionalFormatting sqref="D68:G68">
    <cfRule type="expression" dxfId="206" priority="57" stopIfTrue="1">
      <formula>$D$67="no"</formula>
    </cfRule>
  </conditionalFormatting>
  <conditionalFormatting sqref="D81:G81">
    <cfRule type="expression" dxfId="205" priority="59" stopIfTrue="1">
      <formula>$D$80="No"</formula>
    </cfRule>
  </conditionalFormatting>
  <conditionalFormatting sqref="D85:G85">
    <cfRule type="expression" dxfId="204" priority="28" stopIfTrue="1">
      <formula>$D$84="No"</formula>
    </cfRule>
  </conditionalFormatting>
  <conditionalFormatting sqref="F30">
    <cfRule type="expression" dxfId="203" priority="16">
      <formula>$D$30="nein"</formula>
    </cfRule>
  </conditionalFormatting>
  <conditionalFormatting sqref="F46">
    <cfRule type="expression" dxfId="202" priority="11">
      <formula>$D$45="intern"</formula>
    </cfRule>
  </conditionalFormatting>
  <dataValidations count="28">
    <dataValidation type="list" allowBlank="1" showInputMessage="1" showErrorMessage="1" sqref="D84" xr:uid="{00000000-0002-0000-0300-000000000000}">
      <formula1>$I$84:$J$84</formula1>
    </dataValidation>
    <dataValidation type="list" allowBlank="1" showInputMessage="1" showErrorMessage="1" sqref="D28" xr:uid="{00000000-0002-0000-0300-000001000000}">
      <formula1>$I$28:$L$28</formula1>
    </dataValidation>
    <dataValidation type="list" allowBlank="1" showInputMessage="1" showErrorMessage="1" sqref="D30" xr:uid="{00000000-0002-0000-0300-000002000000}">
      <formula1>$I$30:$J$30</formula1>
    </dataValidation>
    <dataValidation type="list" allowBlank="1" showInputMessage="1" showErrorMessage="1" sqref="D33" xr:uid="{00000000-0002-0000-0300-000003000000}">
      <formula1>$I$33:$J$33</formula1>
    </dataValidation>
    <dataValidation type="list" allowBlank="1" showInputMessage="1" showErrorMessage="1" sqref="D49" xr:uid="{00000000-0002-0000-0300-000004000000}">
      <formula1>$I$49:$M$49</formula1>
    </dataValidation>
    <dataValidation type="list" allowBlank="1" showInputMessage="1" showErrorMessage="1" sqref="D71" xr:uid="{00000000-0002-0000-0300-000005000000}">
      <formula1>$I$71:$L$71</formula1>
    </dataValidation>
    <dataValidation type="list" allowBlank="1" showInputMessage="1" showErrorMessage="1" sqref="D52" xr:uid="{00000000-0002-0000-0300-000006000000}">
      <formula1>$I$52:$L$52</formula1>
    </dataValidation>
    <dataValidation type="list" allowBlank="1" showInputMessage="1" showErrorMessage="1" sqref="D56" xr:uid="{00000000-0002-0000-0300-000007000000}">
      <formula1>$I$56:$M$56</formula1>
    </dataValidation>
    <dataValidation type="list" allowBlank="1" showInputMessage="1" showErrorMessage="1" sqref="D59" xr:uid="{00000000-0002-0000-0300-000008000000}">
      <formula1>$I$59:$K$59</formula1>
    </dataValidation>
    <dataValidation type="list" allowBlank="1" showInputMessage="1" showErrorMessage="1" sqref="D66" xr:uid="{00000000-0002-0000-0300-000009000000}">
      <formula1>$I$66:$L$66</formula1>
    </dataValidation>
    <dataValidation type="list" allowBlank="1" showInputMessage="1" showErrorMessage="1" sqref="D76" xr:uid="{00000000-0002-0000-0300-00000A000000}">
      <formula1>$I$76:$L$76</formula1>
    </dataValidation>
    <dataValidation type="list" allowBlank="1" showInputMessage="1" showErrorMessage="1" sqref="D75" xr:uid="{00000000-0002-0000-0300-00000B000000}">
      <formula1>$I$75:$L$75</formula1>
    </dataValidation>
    <dataValidation type="list" showErrorMessage="1" errorTitle="Forma giuridica" error="Scegliere l’opzione appropriata dall’elenco" promptTitle="Forma giuridica" prompt="Scegliere l’opzione appropriata" sqref="D35" xr:uid="{00000000-0002-0000-0300-00000C000000}">
      <formula1>$I$34:$J$34</formula1>
    </dataValidation>
    <dataValidation allowBlank="1" showDropDown="1" showInputMessage="1" showErrorMessage="1" sqref="D25 D79 D57" xr:uid="{00000000-0002-0000-0300-00000D000000}"/>
    <dataValidation type="list" allowBlank="1" showInputMessage="1" showErrorMessage="1" sqref="D51" xr:uid="{00000000-0002-0000-0300-00000E000000}">
      <formula1>$I$51:$L$51</formula1>
    </dataValidation>
    <dataValidation type="list" allowBlank="1" showInputMessage="1" showErrorMessage="1" sqref="D54" xr:uid="{00000000-0002-0000-0300-00000F000000}">
      <formula1>$I$54:$J$54</formula1>
    </dataValidation>
    <dataValidation type="list" allowBlank="1" showInputMessage="1" showErrorMessage="1" sqref="D65" xr:uid="{00000000-0002-0000-0300-000010000000}">
      <formula1>$I$65:$J$65</formula1>
    </dataValidation>
    <dataValidation type="list" allowBlank="1" showInputMessage="1" showErrorMessage="1" sqref="D67" xr:uid="{00000000-0002-0000-0300-000011000000}">
      <formula1>$I$67:$J$67</formula1>
    </dataValidation>
    <dataValidation type="list" allowBlank="1" showInputMessage="1" showErrorMessage="1" sqref="D80" xr:uid="{00000000-0002-0000-0300-000012000000}">
      <formula1>$I$80:$J$80</formula1>
    </dataValidation>
    <dataValidation type="list" allowBlank="1" showInputMessage="1" showErrorMessage="1" sqref="D31" xr:uid="{00000000-0002-0000-0300-000013000000}">
      <formula1>$I$31:$K$31</formula1>
    </dataValidation>
    <dataValidation showDropDown="1" showErrorMessage="1" errorTitle="Forma giuridica" error="Scegliere l’opzione appropriata dall’elenco" promptTitle="Forma giuridica" prompt="Scegliere l’opzione appropriata" sqref="D34" xr:uid="{00000000-0002-0000-0300-000014000000}"/>
    <dataValidation type="list" allowBlank="1" showInputMessage="1" showErrorMessage="1" sqref="D50" xr:uid="{00000000-0002-0000-0300-000015000000}">
      <formula1>$I$50:$L$50</formula1>
    </dataValidation>
    <dataValidation type="list" allowBlank="1" showInputMessage="1" showErrorMessage="1" sqref="D58" xr:uid="{00000000-0002-0000-0300-000017000000}">
      <formula1>$I$58:$J$58</formula1>
    </dataValidation>
    <dataValidation type="list" allowBlank="1" showInputMessage="1" showErrorMessage="1" sqref="D62" xr:uid="{00000000-0002-0000-0300-000018000000}">
      <formula1>$I$62:$J$62</formula1>
    </dataValidation>
    <dataValidation type="list" allowBlank="1" showInputMessage="1" showErrorMessage="1" sqref="D78" xr:uid="{00000000-0002-0000-0300-000019000000}">
      <formula1>$I$78:$J$78</formula1>
    </dataValidation>
    <dataValidation type="list" allowBlank="1" showInputMessage="1" showErrorMessage="1" sqref="D73" xr:uid="{00000000-0002-0000-0300-00001B000000}">
      <formula1>$I$73:$J$73</formula1>
    </dataValidation>
    <dataValidation type="list" allowBlank="1" showInputMessage="1" showErrorMessage="1" sqref="D74" xr:uid="{00000000-0002-0000-0300-00001C000000}">
      <formula1>$I$74:$J$74</formula1>
    </dataValidation>
    <dataValidation type="list" allowBlank="1" showInputMessage="1" showErrorMessage="1" sqref="D64" xr:uid="{00000000-0002-0000-0300-00001D000000}">
      <formula1>$I$64:$L$64</formula1>
    </dataValidation>
  </dataValidations>
  <pageMargins left="0.15748031496062992" right="0.15748031496062992" top="1.1811023622047245" bottom="0.78740157480314965" header="0.31496062992125984" footer="0.11811023622047245"/>
  <pageSetup paperSize="9" scale="96" fitToHeight="0" orientation="landscape" r:id="rId5"/>
  <headerFooter alignWithMargins="0">
    <oddHeader>&amp;L&amp;G&amp;C&amp;R&amp;G</oddHeader>
    <oddFooter>&amp;L&amp;C&amp;RPagina &amp;P di &amp;N</oddFooter>
  </headerFooter>
  <rowBreaks count="7" manualBreakCount="7">
    <brk id="22" min="1" max="5" man="1"/>
    <brk id="26" min="1" max="5" man="1"/>
    <brk id="31" min="1" max="5" man="1"/>
    <brk id="36" min="1" max="5" man="1"/>
    <brk id="46" min="1" max="5" man="1"/>
    <brk id="54" min="1" max="5" man="1"/>
    <brk id="71" min="1" max="5" man="1"/>
  </rowBreaks>
  <ignoredErrors>
    <ignoredError sqref="G28:G29 B28:B31 B38:B39 G25:G26 G33 G38:G39 G51 G65:G69 B81 G81 G49 G56 G59:G61 B83:B84 G76:G77 G85 G52:G53" twoDigitTextYear="1"/>
    <ignoredError sqref="B24 B37 B27" numberStoredAsText="1"/>
    <ignoredError sqref="B25:B26" twoDigitTextYear="1" numberStoredAsText="1"/>
  </ignoredErrors>
  <legacyDrawingHF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pageSetUpPr fitToPage="1"/>
  </sheetPr>
  <dimension ref="A1:T86"/>
  <sheetViews>
    <sheetView showGridLines="0" zoomScaleNormal="100" zoomScaleSheetLayoutView="100" workbookViewId="0">
      <selection activeCell="D30" sqref="D30"/>
    </sheetView>
  </sheetViews>
  <sheetFormatPr baseColWidth="10" defaultColWidth="54.5703125" defaultRowHeight="12" x14ac:dyDescent="0.2"/>
  <cols>
    <col min="1" max="1" width="4.7109375" style="15" customWidth="1"/>
    <col min="2" max="2" width="8.140625" style="32" customWidth="1"/>
    <col min="3" max="3" width="37.42578125" style="15" customWidth="1"/>
    <col min="4" max="4" width="42.42578125" style="15" customWidth="1"/>
    <col min="5" max="5" width="30.85546875" style="15" customWidth="1"/>
    <col min="6" max="6" width="19.140625" style="15" customWidth="1"/>
    <col min="7" max="7" width="9.42578125" style="15" bestFit="1" customWidth="1"/>
    <col min="8" max="8" width="2.140625" style="15" customWidth="1"/>
    <col min="9" max="9" width="19.28515625" style="15" hidden="1" customWidth="1"/>
    <col min="10" max="10" width="23.85546875" style="15" hidden="1" customWidth="1"/>
    <col min="11" max="12" width="22.7109375" style="15" hidden="1" customWidth="1"/>
    <col min="13" max="13" width="30.140625" style="15" hidden="1" customWidth="1"/>
    <col min="14" max="14" width="23.85546875" style="15" hidden="1" customWidth="1"/>
    <col min="15" max="15" width="30.28515625" style="15" hidden="1" customWidth="1"/>
    <col min="16" max="16" width="20.28515625" style="15" hidden="1" customWidth="1"/>
    <col min="17" max="17" width="17.140625" style="15" hidden="1" customWidth="1"/>
    <col min="18" max="19" width="54.5703125" style="15" hidden="1" customWidth="1"/>
    <col min="20" max="16384" width="54.5703125" style="15"/>
  </cols>
  <sheetData>
    <row r="1" spans="1:20" ht="24.75" customHeight="1" thickBot="1" x14ac:dyDescent="0.25">
      <c r="A1" s="116"/>
      <c r="B1" s="111"/>
      <c r="C1" s="112"/>
      <c r="D1" s="112"/>
      <c r="E1" s="112"/>
      <c r="F1" s="112"/>
      <c r="G1" s="112"/>
      <c r="H1" s="117"/>
    </row>
    <row r="2" spans="1:20" ht="12.75" thickBot="1" x14ac:dyDescent="0.25">
      <c r="A2" s="115"/>
      <c r="B2" s="364" t="s">
        <v>342</v>
      </c>
      <c r="C2" s="364"/>
      <c r="D2" s="364"/>
      <c r="E2" s="364"/>
      <c r="F2" s="364"/>
      <c r="G2" s="364"/>
      <c r="H2" s="102"/>
    </row>
    <row r="3" spans="1:20" ht="12.75" thickBot="1" x14ac:dyDescent="0.25">
      <c r="A3" s="238"/>
      <c r="B3" s="367"/>
      <c r="C3" s="367"/>
      <c r="D3" s="367"/>
      <c r="E3" s="367"/>
      <c r="F3" s="367"/>
      <c r="G3" s="367"/>
      <c r="H3" s="244"/>
    </row>
    <row r="4" spans="1:20" ht="44.25" customHeight="1" x14ac:dyDescent="0.2">
      <c r="A4" s="115"/>
      <c r="B4" s="368" t="s">
        <v>343</v>
      </c>
      <c r="C4" s="369"/>
      <c r="D4" s="369"/>
      <c r="E4" s="369"/>
      <c r="F4" s="369"/>
      <c r="G4" s="370"/>
      <c r="H4" s="104"/>
    </row>
    <row r="5" spans="1:20" ht="31.5" customHeight="1" x14ac:dyDescent="0.2">
      <c r="A5" s="115"/>
      <c r="B5" s="20" t="s">
        <v>344</v>
      </c>
      <c r="C5" s="357" t="s">
        <v>345</v>
      </c>
      <c r="D5" s="357"/>
      <c r="E5" s="357"/>
      <c r="F5" s="357"/>
      <c r="G5" s="371"/>
      <c r="H5" s="104"/>
    </row>
    <row r="6" spans="1:20" ht="29.25" customHeight="1" x14ac:dyDescent="0.2">
      <c r="A6" s="115"/>
      <c r="B6" s="20" t="s">
        <v>346</v>
      </c>
      <c r="C6" s="357" t="s">
        <v>347</v>
      </c>
      <c r="D6" s="357"/>
      <c r="E6" s="357"/>
      <c r="F6" s="357"/>
      <c r="G6" s="371"/>
      <c r="H6" s="104"/>
    </row>
    <row r="7" spans="1:20" ht="43.5" customHeight="1" x14ac:dyDescent="0.2">
      <c r="A7" s="115"/>
      <c r="B7" s="265" t="s">
        <v>348</v>
      </c>
      <c r="C7" s="357" t="s">
        <v>349</v>
      </c>
      <c r="D7" s="372"/>
      <c r="E7" s="372"/>
      <c r="F7" s="372"/>
      <c r="G7" s="373"/>
      <c r="H7" s="103"/>
    </row>
    <row r="8" spans="1:20" ht="9.75" customHeight="1" x14ac:dyDescent="0.2">
      <c r="A8" s="115"/>
      <c r="B8" s="357" t="s">
        <v>350</v>
      </c>
      <c r="C8" s="357"/>
      <c r="D8" s="357"/>
      <c r="E8" s="357"/>
      <c r="F8" s="357"/>
      <c r="G8" s="357"/>
      <c r="H8" s="104"/>
    </row>
    <row r="9" spans="1:20" ht="8.25" customHeight="1" x14ac:dyDescent="0.2">
      <c r="A9" s="115"/>
      <c r="B9" s="357"/>
      <c r="C9" s="357"/>
      <c r="D9" s="357"/>
      <c r="E9" s="357"/>
      <c r="F9" s="357"/>
      <c r="G9" s="357"/>
      <c r="H9" s="104"/>
    </row>
    <row r="10" spans="1:20" x14ac:dyDescent="0.2">
      <c r="A10" s="115"/>
      <c r="B10" s="357"/>
      <c r="C10" s="357"/>
      <c r="D10" s="357"/>
      <c r="E10" s="357"/>
      <c r="F10" s="357"/>
      <c r="G10" s="357"/>
      <c r="H10" s="104"/>
    </row>
    <row r="11" spans="1:20" ht="4.5" customHeight="1" x14ac:dyDescent="0.2">
      <c r="A11" s="115"/>
      <c r="B11" s="357"/>
      <c r="C11" s="357"/>
      <c r="D11" s="357"/>
      <c r="E11" s="357"/>
      <c r="F11" s="357"/>
      <c r="G11" s="357"/>
      <c r="H11" s="104"/>
    </row>
    <row r="12" spans="1:20" ht="17.25" customHeight="1" x14ac:dyDescent="0.2">
      <c r="A12" s="115"/>
      <c r="B12" s="357"/>
      <c r="C12" s="357"/>
      <c r="D12" s="357"/>
      <c r="E12" s="357"/>
      <c r="F12" s="357"/>
      <c r="G12" s="357"/>
      <c r="H12" s="104"/>
    </row>
    <row r="13" spans="1:20" ht="37.5" customHeight="1" x14ac:dyDescent="0.2">
      <c r="A13" s="115"/>
      <c r="B13" s="357"/>
      <c r="C13" s="357"/>
      <c r="D13" s="357"/>
      <c r="E13" s="357"/>
      <c r="F13" s="357"/>
      <c r="G13" s="357"/>
      <c r="H13" s="104"/>
    </row>
    <row r="14" spans="1:20" ht="3.75" customHeight="1" x14ac:dyDescent="0.2">
      <c r="A14" s="115"/>
      <c r="B14" s="359"/>
      <c r="C14" s="359"/>
      <c r="D14" s="359"/>
      <c r="E14" s="359"/>
      <c r="F14" s="359"/>
      <c r="G14" s="359"/>
      <c r="H14" s="105"/>
    </row>
    <row r="15" spans="1:20" x14ac:dyDescent="0.2">
      <c r="A15" s="115"/>
      <c r="B15" s="364" t="s">
        <v>351</v>
      </c>
      <c r="C15" s="364"/>
      <c r="D15" s="364"/>
      <c r="E15" s="364"/>
      <c r="F15" s="364"/>
      <c r="G15" s="364"/>
      <c r="H15" s="102"/>
      <c r="I15" s="20"/>
      <c r="J15" s="20"/>
      <c r="K15" s="20"/>
      <c r="L15" s="20"/>
      <c r="M15" s="20"/>
      <c r="N15" s="20"/>
      <c r="O15" s="20"/>
      <c r="P15" s="20"/>
      <c r="Q15" s="20"/>
      <c r="R15" s="20"/>
      <c r="S15" s="20"/>
      <c r="T15" s="20"/>
    </row>
    <row r="16" spans="1:20" ht="14.25" customHeight="1" x14ac:dyDescent="0.2">
      <c r="A16" s="115"/>
      <c r="B16" s="357" t="s">
        <v>352</v>
      </c>
      <c r="C16" s="357"/>
      <c r="D16" s="357"/>
      <c r="E16" s="357"/>
      <c r="F16" s="357"/>
      <c r="G16" s="357"/>
      <c r="H16" s="104"/>
      <c r="I16" s="20"/>
      <c r="J16" s="20"/>
      <c r="K16" s="20"/>
      <c r="L16" s="20"/>
      <c r="M16" s="20"/>
      <c r="N16" s="20"/>
      <c r="O16" s="20"/>
      <c r="P16" s="20"/>
      <c r="Q16" s="20"/>
      <c r="R16" s="20"/>
      <c r="S16" s="20"/>
      <c r="T16" s="20"/>
    </row>
    <row r="17" spans="1:20" x14ac:dyDescent="0.2">
      <c r="A17" s="115"/>
      <c r="B17" s="357"/>
      <c r="C17" s="357"/>
      <c r="D17" s="357"/>
      <c r="E17" s="357"/>
      <c r="F17" s="357"/>
      <c r="G17" s="357"/>
      <c r="H17" s="104"/>
      <c r="I17" s="20"/>
      <c r="J17" s="20"/>
      <c r="K17" s="20"/>
      <c r="L17" s="20"/>
      <c r="M17" s="20"/>
      <c r="N17" s="20"/>
      <c r="O17" s="20"/>
      <c r="P17" s="20"/>
      <c r="Q17" s="20"/>
      <c r="R17" s="20"/>
      <c r="S17" s="20"/>
      <c r="T17" s="20"/>
    </row>
    <row r="18" spans="1:20" x14ac:dyDescent="0.2">
      <c r="A18" s="115"/>
      <c r="B18" s="365"/>
      <c r="C18" s="365"/>
      <c r="D18" s="365"/>
      <c r="E18" s="365"/>
      <c r="F18" s="365"/>
      <c r="G18" s="365"/>
      <c r="H18" s="103"/>
      <c r="I18" s="20"/>
      <c r="J18" s="20"/>
      <c r="K18" s="20"/>
      <c r="L18" s="20"/>
      <c r="M18" s="20"/>
      <c r="N18" s="20"/>
      <c r="O18" s="20"/>
      <c r="P18" s="20"/>
      <c r="Q18" s="20"/>
      <c r="R18" s="20"/>
      <c r="S18" s="20"/>
      <c r="T18" s="20"/>
    </row>
    <row r="19" spans="1:20" x14ac:dyDescent="0.2">
      <c r="A19" s="115"/>
      <c r="B19" s="364" t="s">
        <v>353</v>
      </c>
      <c r="C19" s="364"/>
      <c r="D19" s="364"/>
      <c r="E19" s="364"/>
      <c r="F19" s="364"/>
      <c r="G19" s="364"/>
      <c r="H19" s="102"/>
      <c r="I19" s="20"/>
      <c r="J19" s="20"/>
      <c r="K19" s="20"/>
      <c r="L19" s="20"/>
      <c r="M19" s="20"/>
      <c r="N19" s="20"/>
      <c r="O19" s="20"/>
      <c r="P19" s="20"/>
      <c r="Q19" s="20"/>
      <c r="R19" s="20"/>
      <c r="S19" s="20"/>
      <c r="T19" s="20"/>
    </row>
    <row r="20" spans="1:20" ht="14.25" customHeight="1" x14ac:dyDescent="0.2">
      <c r="A20" s="115"/>
      <c r="B20" s="374" t="s">
        <v>354</v>
      </c>
      <c r="C20" s="374"/>
      <c r="D20" s="374"/>
      <c r="E20" s="374"/>
      <c r="F20" s="374"/>
      <c r="G20" s="374"/>
      <c r="H20" s="106"/>
      <c r="I20" s="20"/>
      <c r="J20" s="20"/>
      <c r="K20" s="20"/>
      <c r="L20" s="20"/>
      <c r="M20" s="20"/>
      <c r="N20" s="20"/>
      <c r="O20" s="20"/>
      <c r="P20" s="20"/>
      <c r="Q20" s="20"/>
      <c r="R20" s="20"/>
      <c r="S20" s="20"/>
      <c r="T20" s="20"/>
    </row>
    <row r="21" spans="1:20" x14ac:dyDescent="0.2">
      <c r="A21" s="115"/>
      <c r="B21" s="374"/>
      <c r="C21" s="374"/>
      <c r="D21" s="374"/>
      <c r="E21" s="374"/>
      <c r="F21" s="374"/>
      <c r="G21" s="374"/>
      <c r="H21" s="106"/>
      <c r="I21" s="20"/>
      <c r="J21" s="20"/>
      <c r="K21" s="20"/>
      <c r="L21" s="20"/>
      <c r="M21" s="20"/>
      <c r="N21" s="20"/>
      <c r="O21" s="20"/>
      <c r="P21" s="20"/>
      <c r="Q21" s="20"/>
      <c r="R21" s="20"/>
      <c r="S21" s="20"/>
      <c r="T21" s="20"/>
    </row>
    <row r="22" spans="1:20" x14ac:dyDescent="0.2">
      <c r="A22" s="115"/>
      <c r="B22" s="374"/>
      <c r="C22" s="374"/>
      <c r="D22" s="374"/>
      <c r="E22" s="374"/>
      <c r="F22" s="374"/>
      <c r="G22" s="374"/>
      <c r="H22" s="106"/>
      <c r="I22" s="20"/>
      <c r="J22" s="20"/>
      <c r="K22" s="20"/>
      <c r="L22" s="20"/>
      <c r="M22" s="20"/>
      <c r="N22" s="20"/>
      <c r="O22" s="20"/>
      <c r="P22" s="20"/>
      <c r="Q22" s="20"/>
      <c r="R22" s="20"/>
      <c r="S22" s="20"/>
      <c r="T22" s="20"/>
    </row>
    <row r="23" spans="1:20" x14ac:dyDescent="0.2">
      <c r="A23" s="115"/>
      <c r="B23" s="374"/>
      <c r="C23" s="374"/>
      <c r="D23" s="374"/>
      <c r="E23" s="374"/>
      <c r="F23" s="374"/>
      <c r="G23" s="374"/>
      <c r="H23" s="106"/>
      <c r="I23" s="20"/>
      <c r="J23" s="20"/>
      <c r="K23" s="20"/>
      <c r="L23" s="20"/>
      <c r="M23" s="20"/>
      <c r="N23" s="20"/>
      <c r="O23" s="20"/>
      <c r="P23" s="20"/>
      <c r="Q23" s="20"/>
      <c r="R23" s="20"/>
      <c r="S23" s="20"/>
      <c r="T23" s="20"/>
    </row>
    <row r="24" spans="1:20" ht="9" customHeight="1" thickBot="1" x14ac:dyDescent="0.25">
      <c r="A24" s="115"/>
      <c r="B24" s="374"/>
      <c r="C24" s="374"/>
      <c r="D24" s="374"/>
      <c r="E24" s="374"/>
      <c r="F24" s="374"/>
      <c r="G24" s="374"/>
      <c r="H24" s="106"/>
      <c r="I24" s="20"/>
      <c r="J24" s="20"/>
      <c r="K24" s="20"/>
      <c r="L24" s="20"/>
      <c r="M24" s="20"/>
      <c r="N24" s="20"/>
      <c r="O24" s="20"/>
      <c r="P24" s="20"/>
      <c r="Q24" s="20"/>
      <c r="R24" s="20"/>
      <c r="S24" s="20"/>
      <c r="T24" s="20"/>
    </row>
    <row r="25" spans="1:20" ht="3.75" hidden="1" customHeight="1" thickBot="1" x14ac:dyDescent="0.25">
      <c r="A25" s="115"/>
      <c r="B25" s="365"/>
      <c r="C25" s="365"/>
      <c r="D25" s="365"/>
      <c r="E25" s="365"/>
      <c r="F25" s="365"/>
      <c r="G25" s="365"/>
      <c r="H25" s="103"/>
      <c r="I25" s="20"/>
      <c r="J25" s="20"/>
      <c r="K25" s="20"/>
      <c r="L25" s="20"/>
      <c r="M25" s="20"/>
      <c r="N25" s="20"/>
      <c r="O25" s="20"/>
      <c r="P25" s="20"/>
      <c r="Q25" s="20"/>
      <c r="R25" s="20"/>
      <c r="S25" s="20"/>
      <c r="T25" s="20"/>
    </row>
    <row r="26" spans="1:20" ht="14.25" hidden="1" customHeight="1" thickBot="1" x14ac:dyDescent="0.25">
      <c r="A26" s="115"/>
      <c r="B26" s="375"/>
      <c r="C26" s="375"/>
      <c r="D26" s="375"/>
      <c r="E26" s="375"/>
      <c r="F26" s="375"/>
      <c r="G26" s="375"/>
      <c r="H26" s="107"/>
      <c r="I26" s="20"/>
      <c r="J26" s="20"/>
      <c r="K26" s="20"/>
      <c r="L26" s="20"/>
      <c r="M26" s="20"/>
    </row>
    <row r="27" spans="1:20" ht="14.25" customHeight="1" thickBot="1" x14ac:dyDescent="0.25">
      <c r="A27" s="238"/>
      <c r="B27" s="366"/>
      <c r="C27" s="366"/>
      <c r="D27" s="366"/>
      <c r="E27" s="366"/>
      <c r="F27" s="366"/>
      <c r="G27" s="366"/>
      <c r="H27" s="113"/>
      <c r="I27" s="20"/>
      <c r="J27" s="20"/>
      <c r="K27" s="20"/>
      <c r="L27" s="20"/>
      <c r="M27" s="20"/>
    </row>
    <row r="28" spans="1:20" ht="43.5" customHeight="1" thickBot="1" x14ac:dyDescent="0.25">
      <c r="A28" s="115"/>
      <c r="B28" s="239" t="s">
        <v>355</v>
      </c>
      <c r="C28" s="239" t="s">
        <v>356</v>
      </c>
      <c r="D28" s="239" t="s">
        <v>357</v>
      </c>
      <c r="E28" s="239" t="s">
        <v>358</v>
      </c>
      <c r="F28" s="239" t="s">
        <v>359</v>
      </c>
      <c r="G28" s="240" t="s">
        <v>360</v>
      </c>
      <c r="H28" s="108"/>
      <c r="I28" s="363" t="s">
        <v>361</v>
      </c>
      <c r="J28" s="363"/>
      <c r="K28" s="363"/>
      <c r="L28" s="363"/>
      <c r="M28" s="363"/>
      <c r="N28" s="363"/>
      <c r="O28" s="363"/>
      <c r="P28" s="363" t="s">
        <v>362</v>
      </c>
      <c r="Q28" s="363"/>
    </row>
    <row r="29" spans="1:20" ht="12.75" thickBot="1" x14ac:dyDescent="0.25">
      <c r="A29" s="238"/>
      <c r="B29" s="68" t="s">
        <v>363</v>
      </c>
      <c r="C29" s="330" t="s">
        <v>364</v>
      </c>
      <c r="D29" s="330"/>
      <c r="E29" s="330"/>
      <c r="F29" s="330"/>
      <c r="G29" s="331"/>
      <c r="H29" s="222"/>
    </row>
    <row r="30" spans="1:20" ht="68.25" customHeight="1" x14ac:dyDescent="0.2">
      <c r="A30" s="115"/>
      <c r="B30" s="241" t="s">
        <v>365</v>
      </c>
      <c r="C30" s="148" t="s">
        <v>366</v>
      </c>
      <c r="D30" s="173"/>
      <c r="E30" s="161"/>
      <c r="F30" s="242"/>
      <c r="G30" s="243" t="s">
        <v>367</v>
      </c>
      <c r="H30" s="110"/>
      <c r="I30" s="15" t="s">
        <v>866</v>
      </c>
      <c r="J30" s="15" t="s">
        <v>867</v>
      </c>
    </row>
    <row r="31" spans="1:20" ht="192" x14ac:dyDescent="0.2">
      <c r="A31" s="115"/>
      <c r="B31" s="235" t="s">
        <v>368</v>
      </c>
      <c r="C31" s="42" t="s">
        <v>369</v>
      </c>
      <c r="D31" s="43"/>
      <c r="E31" s="45"/>
      <c r="F31" s="42" t="s">
        <v>370</v>
      </c>
      <c r="G31" s="57" t="s">
        <v>371</v>
      </c>
      <c r="H31" s="110"/>
    </row>
    <row r="32" spans="1:20" ht="68.25" customHeight="1" x14ac:dyDescent="0.2">
      <c r="A32" s="115"/>
      <c r="B32" s="236" t="s">
        <v>372</v>
      </c>
      <c r="C32" s="42" t="s">
        <v>373</v>
      </c>
      <c r="D32" s="43"/>
      <c r="E32" s="45"/>
      <c r="F32" s="44"/>
      <c r="G32" s="57">
        <v>4.0999999999999996</v>
      </c>
      <c r="H32" s="110"/>
      <c r="I32" s="15" t="s">
        <v>866</v>
      </c>
      <c r="J32" s="15" t="s">
        <v>867</v>
      </c>
    </row>
    <row r="33" spans="1:8" ht="68.25" customHeight="1" thickBot="1" x14ac:dyDescent="0.25">
      <c r="A33" s="115"/>
      <c r="B33" s="237" t="s">
        <v>374</v>
      </c>
      <c r="C33" s="65" t="s">
        <v>375</v>
      </c>
      <c r="D33" s="66"/>
      <c r="E33" s="77"/>
      <c r="F33" s="78"/>
      <c r="G33" s="67" t="s">
        <v>376</v>
      </c>
      <c r="H33" s="110"/>
    </row>
    <row r="34" spans="1:8" ht="24.75" customHeight="1" thickBot="1" x14ac:dyDescent="0.25">
      <c r="A34" s="245"/>
      <c r="B34" s="111"/>
      <c r="C34" s="112"/>
      <c r="D34" s="112"/>
      <c r="E34" s="112"/>
      <c r="F34" s="112"/>
      <c r="G34" s="112"/>
      <c r="H34" s="114"/>
    </row>
    <row r="43" spans="1:8" ht="14.25" customHeight="1" x14ac:dyDescent="0.2"/>
    <row r="49" ht="15" customHeight="1" x14ac:dyDescent="0.2"/>
    <row r="51" ht="16.5" customHeight="1" x14ac:dyDescent="0.2"/>
    <row r="56" ht="15" customHeight="1" x14ac:dyDescent="0.2"/>
    <row r="74" ht="15" customHeight="1" x14ac:dyDescent="0.2"/>
    <row r="75" ht="13.5" customHeight="1" x14ac:dyDescent="0.2"/>
    <row r="76" ht="12.75" customHeight="1" x14ac:dyDescent="0.2"/>
    <row r="80" ht="16.5" customHeight="1" x14ac:dyDescent="0.2"/>
    <row r="81" ht="15" customHeight="1" x14ac:dyDescent="0.2"/>
    <row r="82" ht="14.25" customHeight="1" x14ac:dyDescent="0.2"/>
    <row r="86" ht="15.75" customHeight="1" x14ac:dyDescent="0.2"/>
  </sheetData>
  <sheetProtection formatCells="0" formatColumns="0" formatRows="0" insertHyperlinks="0" selectLockedCells="1"/>
  <protectedRanges>
    <protectedRange sqref="D30:E33" name="Zahlungsfähigkeit"/>
  </protectedRanges>
  <customSheetViews>
    <customSheetView guid="{F78996CB-81C7-486C-8A9D-FB0818E1E5A8}" showGridLines="0" hiddenColumns="1" showRuler="0">
      <selection activeCell="D1" sqref="D1"/>
      <rowBreaks count="1" manualBreakCount="1">
        <brk id="36" min="1" max="5" man="1"/>
      </rowBreaks>
      <pageMargins left="0.15748031496062992" right="0.15748031496062992" top="1.1023622047244095" bottom="0.39370078740157483" header="0.31496062992125984" footer="0.11811023622047245"/>
      <pageSetup paperSize="9" orientation="landscape" r:id="rId1"/>
      <headerFooter alignWithMargins="0">
        <oddHeader>&amp;L&amp;G&amp;R&amp;G</oddHeader>
        <oddFooter>&amp;RSeite &amp;P von &amp;N</oddFooter>
      </headerFooter>
    </customSheetView>
    <customSheetView guid="{BF5BD33B-B493-445B-A646-700A2E555060}" showPageBreaks="1" printArea="1" showRuler="0">
      <pane ySplit="1" topLeftCell="A2" activePane="bottomLeft" state="frozen"/>
      <selection pane="bottomLeft" activeCell="B3" sqref="B3"/>
      <pageMargins left="0.43307086614173229" right="0.31496062992125984" top="0.98425196850393704" bottom="0.98425196850393704" header="0.51181102362204722" footer="0.51181102362204722"/>
      <pageSetup paperSize="9" orientation="landscape" r:id="rId2"/>
      <headerFooter alignWithMargins="0">
        <oddFooter>&amp;L&amp;Z&amp;F</oddFooter>
      </headerFooter>
    </customSheetView>
    <customSheetView guid="{0887F53C-C6E2-4A9C-AF03-C4B24B523F1F}" showPageBreaks="1" printArea="1" showRuler="0">
      <pane ySplit="1" topLeftCell="A2" activePane="bottomLeft" state="frozen"/>
      <selection pane="bottomLeft" activeCell="B31" sqref="B31"/>
      <pageMargins left="0.43307086614173229" right="0.31496062992125984" top="0.98425196850393704" bottom="0.98425196850393704" header="0.51181102362204722" footer="0.51181102362204722"/>
      <pageSetup paperSize="9" orientation="landscape" r:id="rId3"/>
      <headerFooter alignWithMargins="0">
        <oddFooter>&amp;L&amp;Z&amp;F</oddFooter>
      </headerFooter>
    </customSheetView>
    <customSheetView guid="{6C00C2D0-4DF8-44AC-AE16-FFEF03246CD1}" showGridLines="0" hiddenColumns="1" topLeftCell="A34">
      <selection activeCell="D41" sqref="D41"/>
      <rowBreaks count="1" manualBreakCount="1">
        <brk id="36" min="1" max="5" man="1"/>
      </rowBreaks>
      <pageMargins left="0.15748031496062992" right="0.15748031496062992" top="1.1023622047244095" bottom="0.39370078740157483" header="0.31496062992125984" footer="0.11811023622047245"/>
      <pageSetup paperSize="9" orientation="landscape" r:id="rId4"/>
      <headerFooter alignWithMargins="0">
        <oddHeader>&amp;L&amp;G&amp;R&amp;G</oddHeader>
        <oddFooter>&amp;RSeite &amp;P von &amp;N</oddFooter>
      </headerFooter>
    </customSheetView>
  </customSheetViews>
  <mergeCells count="19">
    <mergeCell ref="C29:G29"/>
    <mergeCell ref="I28:O28"/>
    <mergeCell ref="B19:G19"/>
    <mergeCell ref="B20:G24"/>
    <mergeCell ref="B26:G26"/>
    <mergeCell ref="B2:G2"/>
    <mergeCell ref="B8:G13"/>
    <mergeCell ref="B15:G15"/>
    <mergeCell ref="P28:Q28"/>
    <mergeCell ref="B25:G25"/>
    <mergeCell ref="B27:G27"/>
    <mergeCell ref="B3:G3"/>
    <mergeCell ref="B14:G14"/>
    <mergeCell ref="B18:G18"/>
    <mergeCell ref="B16:G17"/>
    <mergeCell ref="B4:G4"/>
    <mergeCell ref="C5:G5"/>
    <mergeCell ref="C6:G6"/>
    <mergeCell ref="C7:G7"/>
  </mergeCells>
  <phoneticPr fontId="19" type="noConversion"/>
  <conditionalFormatting sqref="D30">
    <cfRule type="expression" dxfId="201" priority="1" stopIfTrue="1">
      <formula>$D$30=""</formula>
    </cfRule>
  </conditionalFormatting>
  <conditionalFormatting sqref="D31">
    <cfRule type="expression" dxfId="200" priority="2" stopIfTrue="1">
      <formula>$D$31=""</formula>
    </cfRule>
  </conditionalFormatting>
  <conditionalFormatting sqref="D32:D33">
    <cfRule type="expression" dxfId="199" priority="3" stopIfTrue="1">
      <formula>$D$32=""</formula>
    </cfRule>
  </conditionalFormatting>
  <dataValidations count="2">
    <dataValidation type="list" allowBlank="1" showInputMessage="1" showErrorMessage="1" sqref="D32:D33" xr:uid="{00000000-0002-0000-0400-000000000000}">
      <formula1>$I$32:$J$32</formula1>
    </dataValidation>
    <dataValidation type="list" allowBlank="1" showInputMessage="1" showErrorMessage="1" sqref="D30" xr:uid="{00000000-0002-0000-0400-000001000000}">
      <formula1>$I$30:$J$30</formula1>
    </dataValidation>
  </dataValidations>
  <pageMargins left="0.15748031496062992" right="0.15748031496062992" top="1.1023622047244095" bottom="0.39370078740157483" header="0.31496062992125984" footer="0.11811023622047245"/>
  <pageSetup paperSize="9" fitToHeight="0" orientation="landscape" r:id="rId5"/>
  <headerFooter alignWithMargins="0">
    <oddHeader>&amp;L&amp;G&amp;C&amp;R&amp;G</oddHeader>
    <oddFooter>&amp;L&amp;C&amp;RPagina &amp;P di &amp;N</oddFooter>
  </headerFooter>
  <rowBreaks count="1" manualBreakCount="1">
    <brk id="26" min="1" max="5" man="1"/>
  </rowBreaks>
  <ignoredErrors>
    <ignoredError sqref="B29 G30:G32" numberStoredAsText="1"/>
    <ignoredError sqref="B32" twoDigitTextYear="1"/>
  </ignoredErrors>
  <legacyDrawingHF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pageSetUpPr fitToPage="1"/>
  </sheetPr>
  <dimension ref="A1:S165"/>
  <sheetViews>
    <sheetView showGridLines="0" zoomScaleNormal="100" workbookViewId="0">
      <selection activeCell="D168" sqref="D168"/>
    </sheetView>
  </sheetViews>
  <sheetFormatPr baseColWidth="10" defaultColWidth="54.5703125" defaultRowHeight="12" x14ac:dyDescent="0.2"/>
  <cols>
    <col min="1" max="1" width="3.5703125" style="15" customWidth="1"/>
    <col min="2" max="2" width="9.85546875" style="32" bestFit="1" customWidth="1"/>
    <col min="3" max="3" width="37.42578125" style="15" customWidth="1"/>
    <col min="4" max="4" width="42.28515625" style="15" customWidth="1"/>
    <col min="5" max="5" width="30.85546875" style="26" customWidth="1"/>
    <col min="6" max="6" width="18.5703125" style="15" customWidth="1"/>
    <col min="7" max="7" width="13.5703125" style="15" customWidth="1"/>
    <col min="8" max="8" width="4" style="15" customWidth="1"/>
    <col min="9" max="9" width="13.140625" style="15" hidden="1" customWidth="1"/>
    <col min="10" max="10" width="22.7109375" style="15" hidden="1" customWidth="1"/>
    <col min="11" max="11" width="19.85546875" style="15" hidden="1" customWidth="1"/>
    <col min="12" max="12" width="14.85546875" style="15" hidden="1" customWidth="1"/>
    <col min="13" max="13" width="10" style="15" hidden="1" customWidth="1"/>
    <col min="14" max="14" width="15.28515625" style="15" hidden="1" customWidth="1"/>
    <col min="15" max="15" width="15.5703125" style="15" hidden="1" customWidth="1"/>
    <col min="16" max="16" width="10.140625" style="15" hidden="1" customWidth="1"/>
    <col min="17" max="17" width="17.42578125" style="15" hidden="1" customWidth="1"/>
    <col min="18" max="18" width="12.85546875" style="15" hidden="1" customWidth="1"/>
    <col min="19" max="19" width="20.7109375" style="15" customWidth="1"/>
    <col min="20" max="20" width="42.85546875" style="15" customWidth="1"/>
    <col min="21" max="16384" width="54.5703125" style="15"/>
  </cols>
  <sheetData>
    <row r="1" spans="1:19" ht="24.75" customHeight="1" thickBot="1" x14ac:dyDescent="0.25">
      <c r="A1" s="380"/>
      <c r="B1" s="381"/>
      <c r="C1" s="381"/>
      <c r="D1" s="381"/>
      <c r="E1" s="381"/>
      <c r="F1" s="381"/>
      <c r="G1" s="381"/>
      <c r="H1" s="382"/>
    </row>
    <row r="2" spans="1:19" ht="12.75" thickBot="1" x14ac:dyDescent="0.25">
      <c r="A2" s="383"/>
      <c r="B2" s="388" t="s">
        <v>377</v>
      </c>
      <c r="C2" s="389"/>
      <c r="D2" s="389"/>
      <c r="E2" s="389"/>
      <c r="F2" s="389"/>
      <c r="G2" s="390"/>
      <c r="H2" s="385"/>
    </row>
    <row r="3" spans="1:19" ht="12.75" thickBot="1" x14ac:dyDescent="0.25">
      <c r="A3" s="383"/>
      <c r="B3" s="400"/>
      <c r="C3" s="400"/>
      <c r="D3" s="400"/>
      <c r="E3" s="400"/>
      <c r="F3" s="400"/>
      <c r="G3" s="400"/>
      <c r="H3" s="385"/>
    </row>
    <row r="4" spans="1:19" ht="14.25" customHeight="1" x14ac:dyDescent="0.2">
      <c r="A4" s="383"/>
      <c r="B4" s="368" t="s">
        <v>378</v>
      </c>
      <c r="C4" s="369"/>
      <c r="D4" s="369"/>
      <c r="E4" s="369"/>
      <c r="F4" s="369"/>
      <c r="G4" s="370"/>
      <c r="H4" s="385"/>
    </row>
    <row r="5" spans="1:19" ht="11.25" customHeight="1" x14ac:dyDescent="0.2">
      <c r="A5" s="383"/>
      <c r="B5" s="401"/>
      <c r="C5" s="359"/>
      <c r="D5" s="359"/>
      <c r="E5" s="359"/>
      <c r="F5" s="359"/>
      <c r="G5" s="402"/>
      <c r="H5" s="385"/>
    </row>
    <row r="6" spans="1:19" ht="14.25" customHeight="1" x14ac:dyDescent="0.2">
      <c r="A6" s="383"/>
      <c r="B6" s="39" t="s">
        <v>379</v>
      </c>
      <c r="C6" s="376" t="s">
        <v>380</v>
      </c>
      <c r="D6" s="376"/>
      <c r="E6" s="376"/>
      <c r="F6" s="376"/>
      <c r="G6" s="377"/>
      <c r="H6" s="385"/>
      <c r="S6" s="295"/>
    </row>
    <row r="7" spans="1:19" x14ac:dyDescent="0.2">
      <c r="A7" s="383"/>
      <c r="B7" s="39"/>
      <c r="C7" s="376"/>
      <c r="D7" s="376"/>
      <c r="E7" s="376"/>
      <c r="F7" s="376"/>
      <c r="G7" s="377"/>
      <c r="H7" s="385"/>
    </row>
    <row r="8" spans="1:19" ht="24.75" customHeight="1" x14ac:dyDescent="0.2">
      <c r="A8" s="383"/>
      <c r="B8" s="40" t="s">
        <v>381</v>
      </c>
      <c r="C8" s="357" t="s">
        <v>382</v>
      </c>
      <c r="D8" s="357"/>
      <c r="E8" s="357"/>
      <c r="F8" s="357"/>
      <c r="G8" s="371"/>
      <c r="H8" s="385"/>
    </row>
    <row r="9" spans="1:19" ht="14.25" customHeight="1" x14ac:dyDescent="0.2">
      <c r="A9" s="383"/>
      <c r="B9" s="40" t="s">
        <v>383</v>
      </c>
      <c r="C9" s="357" t="s">
        <v>384</v>
      </c>
      <c r="D9" s="357"/>
      <c r="E9" s="357"/>
      <c r="F9" s="357"/>
      <c r="G9" s="371"/>
      <c r="H9" s="385"/>
    </row>
    <row r="10" spans="1:19" x14ac:dyDescent="0.2">
      <c r="A10" s="383"/>
      <c r="B10" s="40"/>
      <c r="C10" s="357"/>
      <c r="D10" s="357"/>
      <c r="E10" s="357"/>
      <c r="F10" s="357"/>
      <c r="G10" s="371"/>
      <c r="H10" s="385"/>
    </row>
    <row r="11" spans="1:19" ht="30" customHeight="1" x14ac:dyDescent="0.2">
      <c r="A11" s="383"/>
      <c r="B11" s="40" t="s">
        <v>385</v>
      </c>
      <c r="C11" s="376" t="s">
        <v>386</v>
      </c>
      <c r="D11" s="376"/>
      <c r="E11" s="376"/>
      <c r="F11" s="376"/>
      <c r="G11" s="377"/>
      <c r="H11" s="385"/>
    </row>
    <row r="12" spans="1:19" x14ac:dyDescent="0.2">
      <c r="A12" s="383"/>
      <c r="B12" s="40"/>
      <c r="C12" s="376"/>
      <c r="D12" s="376"/>
      <c r="E12" s="376"/>
      <c r="F12" s="376"/>
      <c r="G12" s="377"/>
      <c r="H12" s="385"/>
    </row>
    <row r="13" spans="1:19" ht="26.25" customHeight="1" x14ac:dyDescent="0.2">
      <c r="A13" s="383"/>
      <c r="B13" s="40" t="s">
        <v>387</v>
      </c>
      <c r="C13" s="376" t="s">
        <v>388</v>
      </c>
      <c r="D13" s="376"/>
      <c r="E13" s="376"/>
      <c r="F13" s="376"/>
      <c r="G13" s="377"/>
      <c r="H13" s="385"/>
    </row>
    <row r="14" spans="1:19" ht="14.25" customHeight="1" x14ac:dyDescent="0.2">
      <c r="A14" s="383"/>
      <c r="B14" s="40" t="s">
        <v>389</v>
      </c>
      <c r="C14" s="376" t="s">
        <v>390</v>
      </c>
      <c r="D14" s="376"/>
      <c r="E14" s="376"/>
      <c r="F14" s="376"/>
      <c r="G14" s="377"/>
      <c r="H14" s="385"/>
    </row>
    <row r="15" spans="1:19" ht="0.75" customHeight="1" x14ac:dyDescent="0.2">
      <c r="A15" s="383"/>
      <c r="B15" s="40"/>
      <c r="C15" s="376"/>
      <c r="D15" s="376"/>
      <c r="E15" s="376"/>
      <c r="F15" s="376"/>
      <c r="G15" s="377"/>
      <c r="H15" s="385"/>
    </row>
    <row r="16" spans="1:19" ht="14.25" customHeight="1" x14ac:dyDescent="0.2">
      <c r="A16" s="383"/>
      <c r="B16" s="40" t="s">
        <v>391</v>
      </c>
      <c r="C16" s="376" t="s">
        <v>392</v>
      </c>
      <c r="D16" s="376"/>
      <c r="E16" s="376"/>
      <c r="F16" s="376"/>
      <c r="G16" s="377"/>
      <c r="H16" s="385"/>
    </row>
    <row r="17" spans="1:19" ht="14.25" customHeight="1" x14ac:dyDescent="0.2">
      <c r="A17" s="383"/>
      <c r="B17" s="40"/>
      <c r="C17" s="376"/>
      <c r="D17" s="376"/>
      <c r="E17" s="376"/>
      <c r="F17" s="376"/>
      <c r="G17" s="377"/>
      <c r="H17" s="385"/>
    </row>
    <row r="18" spans="1:19" ht="17.25" customHeight="1" x14ac:dyDescent="0.2">
      <c r="A18" s="383"/>
      <c r="B18" s="41" t="s">
        <v>393</v>
      </c>
      <c r="C18" s="376" t="s">
        <v>394</v>
      </c>
      <c r="D18" s="376"/>
      <c r="E18" s="376"/>
      <c r="F18" s="376"/>
      <c r="G18" s="377"/>
      <c r="H18" s="385"/>
    </row>
    <row r="19" spans="1:19" ht="5.25" customHeight="1" x14ac:dyDescent="0.2">
      <c r="A19" s="383"/>
      <c r="B19" s="405" t="s">
        <v>395</v>
      </c>
      <c r="C19" s="357"/>
      <c r="D19" s="357"/>
      <c r="E19" s="357"/>
      <c r="F19" s="357"/>
      <c r="G19" s="371"/>
      <c r="H19" s="385"/>
    </row>
    <row r="20" spans="1:19" x14ac:dyDescent="0.2">
      <c r="A20" s="383"/>
      <c r="B20" s="405"/>
      <c r="C20" s="357"/>
      <c r="D20" s="357"/>
      <c r="E20" s="357"/>
      <c r="F20" s="357"/>
      <c r="G20" s="371"/>
      <c r="H20" s="385"/>
    </row>
    <row r="21" spans="1:19" x14ac:dyDescent="0.2">
      <c r="A21" s="383"/>
      <c r="B21" s="405"/>
      <c r="C21" s="357"/>
      <c r="D21" s="357"/>
      <c r="E21" s="357"/>
      <c r="F21" s="357"/>
      <c r="G21" s="371"/>
      <c r="H21" s="385"/>
    </row>
    <row r="22" spans="1:19" ht="103.5" customHeight="1" thickBot="1" x14ac:dyDescent="0.25">
      <c r="A22" s="383"/>
      <c r="B22" s="406"/>
      <c r="C22" s="407"/>
      <c r="D22" s="407"/>
      <c r="E22" s="407"/>
      <c r="F22" s="407"/>
      <c r="G22" s="408"/>
      <c r="H22" s="385"/>
    </row>
    <row r="23" spans="1:19" ht="12.75" thickBot="1" x14ac:dyDescent="0.25">
      <c r="A23" s="383"/>
      <c r="B23" s="400"/>
      <c r="C23" s="400"/>
      <c r="D23" s="400"/>
      <c r="E23" s="400"/>
      <c r="F23" s="400"/>
      <c r="G23" s="400"/>
      <c r="H23" s="385"/>
    </row>
    <row r="24" spans="1:19" s="25" customFormat="1" ht="43.5" customHeight="1" thickBot="1" x14ac:dyDescent="0.25">
      <c r="A24" s="383"/>
      <c r="B24" s="38" t="s">
        <v>396</v>
      </c>
      <c r="C24" s="38" t="s">
        <v>397</v>
      </c>
      <c r="D24" s="38" t="s">
        <v>398</v>
      </c>
      <c r="E24" s="38" t="s">
        <v>399</v>
      </c>
      <c r="F24" s="38" t="s">
        <v>400</v>
      </c>
      <c r="G24" s="305" t="s">
        <v>401</v>
      </c>
      <c r="H24" s="385"/>
      <c r="I24" s="363" t="s">
        <v>402</v>
      </c>
      <c r="J24" s="363"/>
      <c r="K24" s="363"/>
      <c r="L24" s="363"/>
      <c r="M24" s="363"/>
      <c r="N24" s="363"/>
      <c r="O24" s="363"/>
      <c r="P24" s="363" t="s">
        <v>403</v>
      </c>
      <c r="Q24" s="363"/>
    </row>
    <row r="25" spans="1:19" ht="12.75" thickBot="1" x14ac:dyDescent="0.25">
      <c r="A25" s="383"/>
      <c r="B25" s="55" t="s">
        <v>404</v>
      </c>
      <c r="C25" s="391" t="s">
        <v>405</v>
      </c>
      <c r="D25" s="392"/>
      <c r="E25" s="392"/>
      <c r="F25" s="392"/>
      <c r="G25" s="393"/>
      <c r="H25" s="385"/>
    </row>
    <row r="26" spans="1:19" ht="45" customHeight="1" x14ac:dyDescent="0.2">
      <c r="A26" s="383"/>
      <c r="B26" s="409" t="s">
        <v>406</v>
      </c>
      <c r="C26" s="396" t="s">
        <v>407</v>
      </c>
      <c r="D26" s="398"/>
      <c r="E26" s="403"/>
      <c r="F26" s="378"/>
      <c r="G26" s="394" t="s">
        <v>408</v>
      </c>
      <c r="H26" s="385"/>
    </row>
    <row r="27" spans="1:19" ht="45" customHeight="1" x14ac:dyDescent="0.2">
      <c r="A27" s="383"/>
      <c r="B27" s="410"/>
      <c r="C27" s="397"/>
      <c r="D27" s="399"/>
      <c r="E27" s="404"/>
      <c r="F27" s="379"/>
      <c r="G27" s="395"/>
      <c r="H27" s="385"/>
    </row>
    <row r="28" spans="1:19" ht="36" x14ac:dyDescent="0.2">
      <c r="A28" s="383"/>
      <c r="B28" s="56" t="s">
        <v>409</v>
      </c>
      <c r="C28" s="42" t="s">
        <v>410</v>
      </c>
      <c r="D28" s="43"/>
      <c r="E28" s="43"/>
      <c r="F28" s="44"/>
      <c r="G28" s="57" t="s">
        <v>411</v>
      </c>
      <c r="H28" s="385"/>
    </row>
    <row r="29" spans="1:19" ht="24" x14ac:dyDescent="0.2">
      <c r="A29" s="383"/>
      <c r="B29" s="58" t="s">
        <v>412</v>
      </c>
      <c r="C29" s="42" t="s">
        <v>413</v>
      </c>
      <c r="D29" s="43"/>
      <c r="E29" s="43"/>
      <c r="F29" s="44" t="s">
        <v>414</v>
      </c>
      <c r="G29" s="57" t="s">
        <v>415</v>
      </c>
      <c r="H29" s="385"/>
    </row>
    <row r="30" spans="1:19" x14ac:dyDescent="0.2">
      <c r="A30" s="383"/>
      <c r="B30" s="58" t="s">
        <v>416</v>
      </c>
      <c r="C30" s="42" t="s">
        <v>417</v>
      </c>
      <c r="D30" s="43"/>
      <c r="E30" s="43"/>
      <c r="F30" s="44"/>
      <c r="G30" s="57" t="s">
        <v>418</v>
      </c>
      <c r="H30" s="385"/>
    </row>
    <row r="31" spans="1:19" ht="168" x14ac:dyDescent="0.2">
      <c r="A31" s="383"/>
      <c r="B31" s="59" t="s">
        <v>419</v>
      </c>
      <c r="C31" s="42" t="s">
        <v>420</v>
      </c>
      <c r="D31" s="43"/>
      <c r="E31" s="43"/>
      <c r="F31" s="42" t="str">
        <f>IF(D31="Sì",P31,"")</f>
        <v/>
      </c>
      <c r="G31" s="60" t="s">
        <v>421</v>
      </c>
      <c r="H31" s="385"/>
      <c r="I31" s="302" t="s">
        <v>866</v>
      </c>
      <c r="J31" s="302" t="s">
        <v>867</v>
      </c>
      <c r="P31" s="17" t="s">
        <v>1032</v>
      </c>
      <c r="S31" s="300"/>
    </row>
    <row r="32" spans="1:19" x14ac:dyDescent="0.2">
      <c r="A32" s="383"/>
      <c r="B32" s="61" t="s">
        <v>422</v>
      </c>
      <c r="C32" s="42" t="s">
        <v>423</v>
      </c>
      <c r="D32" s="43"/>
      <c r="E32" s="45"/>
      <c r="F32" s="42" t="str">
        <f>IF(D31="No",P32,"")</f>
        <v/>
      </c>
      <c r="G32" s="57" t="s">
        <v>424</v>
      </c>
      <c r="H32" s="385"/>
      <c r="P32" s="15" t="s">
        <v>865</v>
      </c>
      <c r="S32" s="300"/>
    </row>
    <row r="33" spans="1:19" x14ac:dyDescent="0.2">
      <c r="A33" s="383"/>
      <c r="B33" s="61" t="s">
        <v>425</v>
      </c>
      <c r="C33" s="42" t="s">
        <v>426</v>
      </c>
      <c r="D33" s="43"/>
      <c r="E33" s="43"/>
      <c r="F33" s="42" t="str">
        <f>IF(D31="nein",P33,"")</f>
        <v/>
      </c>
      <c r="G33" s="57" t="s">
        <v>427</v>
      </c>
      <c r="H33" s="385"/>
      <c r="I33" s="15" t="s">
        <v>924</v>
      </c>
      <c r="J33" s="15" t="s">
        <v>925</v>
      </c>
      <c r="K33" s="15" t="s">
        <v>886</v>
      </c>
      <c r="P33" s="15" t="s">
        <v>865</v>
      </c>
    </row>
    <row r="34" spans="1:19" ht="48" x14ac:dyDescent="0.2">
      <c r="A34" s="383"/>
      <c r="B34" s="62" t="s">
        <v>428</v>
      </c>
      <c r="C34" s="42" t="s">
        <v>429</v>
      </c>
      <c r="D34" s="43"/>
      <c r="E34" s="43"/>
      <c r="F34" s="44"/>
      <c r="G34" s="60" t="s">
        <v>430</v>
      </c>
      <c r="H34" s="385"/>
      <c r="I34" s="15" t="s">
        <v>1043</v>
      </c>
      <c r="J34" s="18" t="s">
        <v>925</v>
      </c>
      <c r="K34" s="15" t="s">
        <v>886</v>
      </c>
      <c r="L34" s="15" t="s">
        <v>871</v>
      </c>
    </row>
    <row r="35" spans="1:19" ht="24" x14ac:dyDescent="0.2">
      <c r="A35" s="383"/>
      <c r="B35" s="56" t="s">
        <v>431</v>
      </c>
      <c r="C35" s="42" t="s">
        <v>432</v>
      </c>
      <c r="D35" s="43"/>
      <c r="E35" s="43"/>
      <c r="F35" s="42" t="str">
        <f>IF(D34="Nessuno",P35,"")</f>
        <v/>
      </c>
      <c r="G35" s="303" t="s">
        <v>433</v>
      </c>
      <c r="H35" s="385"/>
      <c r="P35" s="15" t="s">
        <v>865</v>
      </c>
    </row>
    <row r="36" spans="1:19" ht="54.75" customHeight="1" x14ac:dyDescent="0.2">
      <c r="A36" s="383"/>
      <c r="B36" s="62" t="s">
        <v>434</v>
      </c>
      <c r="C36" s="42" t="s">
        <v>435</v>
      </c>
      <c r="D36" s="43"/>
      <c r="E36" s="43"/>
      <c r="F36" s="42" t="s">
        <v>436</v>
      </c>
      <c r="G36" s="60" t="s">
        <v>437</v>
      </c>
      <c r="H36" s="385"/>
      <c r="I36" s="302" t="s">
        <v>866</v>
      </c>
      <c r="J36" s="302" t="s">
        <v>867</v>
      </c>
      <c r="S36" s="30"/>
    </row>
    <row r="37" spans="1:19" ht="40.5" customHeight="1" x14ac:dyDescent="0.2">
      <c r="A37" s="383"/>
      <c r="B37" s="56" t="s">
        <v>438</v>
      </c>
      <c r="C37" s="42" t="s">
        <v>439</v>
      </c>
      <c r="D37" s="43"/>
      <c r="E37" s="43"/>
      <c r="F37" s="42" t="str">
        <f>IF(D36="No",P37,"")</f>
        <v/>
      </c>
      <c r="G37" s="60" t="s">
        <v>440</v>
      </c>
      <c r="H37" s="385"/>
      <c r="P37" s="15" t="s">
        <v>865</v>
      </c>
      <c r="S37" s="30"/>
    </row>
    <row r="38" spans="1:19" ht="32.25" customHeight="1" x14ac:dyDescent="0.2">
      <c r="A38" s="383"/>
      <c r="B38" s="62" t="s">
        <v>441</v>
      </c>
      <c r="C38" s="42" t="s">
        <v>442</v>
      </c>
      <c r="D38" s="43"/>
      <c r="E38" s="43"/>
      <c r="F38" s="44"/>
      <c r="G38" s="60" t="s">
        <v>443</v>
      </c>
      <c r="H38" s="385"/>
      <c r="I38" s="302" t="s">
        <v>866</v>
      </c>
      <c r="J38" s="302" t="s">
        <v>867</v>
      </c>
      <c r="S38" s="30"/>
    </row>
    <row r="39" spans="1:19" ht="36" x14ac:dyDescent="0.2">
      <c r="A39" s="383"/>
      <c r="B39" s="63" t="s">
        <v>444</v>
      </c>
      <c r="C39" s="42" t="s">
        <v>445</v>
      </c>
      <c r="D39" s="43"/>
      <c r="E39" s="43"/>
      <c r="F39" s="42" t="str">
        <f>IF(D38="No",P39,"")</f>
        <v/>
      </c>
      <c r="G39" s="60" t="s">
        <v>446</v>
      </c>
      <c r="H39" s="385"/>
      <c r="P39" s="15" t="s">
        <v>865</v>
      </c>
    </row>
    <row r="40" spans="1:19" ht="58.5" customHeight="1" x14ac:dyDescent="0.2">
      <c r="A40" s="383"/>
      <c r="B40" s="58" t="s">
        <v>447</v>
      </c>
      <c r="C40" s="42" t="s">
        <v>448</v>
      </c>
      <c r="D40" s="43"/>
      <c r="E40" s="43"/>
      <c r="F40" s="42" t="str">
        <f>IF(D40="ja",P40,"")</f>
        <v/>
      </c>
      <c r="G40" s="60" t="s">
        <v>449</v>
      </c>
      <c r="H40" s="385"/>
      <c r="I40" s="302" t="s">
        <v>866</v>
      </c>
      <c r="J40" s="302" t="s">
        <v>867</v>
      </c>
      <c r="P40" s="15" t="s">
        <v>926</v>
      </c>
    </row>
    <row r="41" spans="1:19" ht="24" x14ac:dyDescent="0.2">
      <c r="A41" s="383"/>
      <c r="B41" s="62" t="s">
        <v>450</v>
      </c>
      <c r="C41" s="42" t="s">
        <v>451</v>
      </c>
      <c r="D41" s="43"/>
      <c r="E41" s="43"/>
      <c r="F41" s="44"/>
      <c r="G41" s="57" t="s">
        <v>452</v>
      </c>
      <c r="H41" s="385"/>
      <c r="I41" s="302" t="s">
        <v>866</v>
      </c>
      <c r="J41" s="302" t="s">
        <v>867</v>
      </c>
    </row>
    <row r="42" spans="1:19" ht="72" x14ac:dyDescent="0.2">
      <c r="A42" s="383"/>
      <c r="B42" s="63" t="s">
        <v>453</v>
      </c>
      <c r="C42" s="42" t="s">
        <v>454</v>
      </c>
      <c r="D42" s="43"/>
      <c r="E42" s="43"/>
      <c r="F42" s="42" t="s">
        <v>455</v>
      </c>
      <c r="G42" s="57" t="s">
        <v>456</v>
      </c>
      <c r="H42" s="385"/>
      <c r="P42" s="15" t="s">
        <v>865</v>
      </c>
    </row>
    <row r="43" spans="1:19" ht="24" x14ac:dyDescent="0.2">
      <c r="A43" s="383"/>
      <c r="B43" s="63" t="s">
        <v>457</v>
      </c>
      <c r="C43" s="42" t="s">
        <v>458</v>
      </c>
      <c r="D43" s="43"/>
      <c r="E43" s="43"/>
      <c r="F43" s="42" t="str">
        <f>IF(D41="nein",P43,"")</f>
        <v/>
      </c>
      <c r="G43" s="57" t="s">
        <v>459</v>
      </c>
      <c r="H43" s="385"/>
      <c r="I43" s="302" t="s">
        <v>866</v>
      </c>
      <c r="J43" s="302" t="s">
        <v>867</v>
      </c>
      <c r="P43" s="15" t="s">
        <v>865</v>
      </c>
    </row>
    <row r="44" spans="1:19" ht="12.75" thickBot="1" x14ac:dyDescent="0.25">
      <c r="A44" s="383"/>
      <c r="B44" s="64" t="s">
        <v>460</v>
      </c>
      <c r="C44" s="65" t="s">
        <v>461</v>
      </c>
      <c r="D44" s="66"/>
      <c r="E44" s="66"/>
      <c r="F44" s="65" t="str">
        <f>IF(OR(D41="No",D43="No"),P44,"")</f>
        <v/>
      </c>
      <c r="G44" s="67" t="s">
        <v>462</v>
      </c>
      <c r="H44" s="385"/>
      <c r="P44" s="15" t="s">
        <v>865</v>
      </c>
      <c r="S44" s="295"/>
    </row>
    <row r="45" spans="1:19" ht="12.75" thickBot="1" x14ac:dyDescent="0.25">
      <c r="A45" s="383"/>
      <c r="B45" s="68" t="s">
        <v>463</v>
      </c>
      <c r="C45" s="330" t="s">
        <v>464</v>
      </c>
      <c r="D45" s="330"/>
      <c r="E45" s="330"/>
      <c r="F45" s="330"/>
      <c r="G45" s="331"/>
      <c r="H45" s="385"/>
    </row>
    <row r="46" spans="1:19" ht="228" x14ac:dyDescent="0.2">
      <c r="A46" s="383"/>
      <c r="B46" s="69" t="s">
        <v>465</v>
      </c>
      <c r="C46" s="70" t="s">
        <v>466</v>
      </c>
      <c r="D46" s="71"/>
      <c r="E46" s="72"/>
      <c r="F46" s="70" t="s">
        <v>467</v>
      </c>
      <c r="G46" s="73" t="s">
        <v>468</v>
      </c>
      <c r="H46" s="385"/>
      <c r="I46" s="15" t="s">
        <v>927</v>
      </c>
      <c r="J46" s="15" t="s">
        <v>928</v>
      </c>
      <c r="K46" s="15" t="s">
        <v>929</v>
      </c>
      <c r="L46" s="15" t="s">
        <v>469</v>
      </c>
    </row>
    <row r="47" spans="1:19" x14ac:dyDescent="0.2">
      <c r="A47" s="383"/>
      <c r="B47" s="74" t="s">
        <v>470</v>
      </c>
      <c r="C47" s="42" t="s">
        <v>471</v>
      </c>
      <c r="D47" s="43"/>
      <c r="E47" s="45"/>
      <c r="F47" s="44"/>
      <c r="G47" s="57" t="s">
        <v>472</v>
      </c>
      <c r="H47" s="385"/>
    </row>
    <row r="48" spans="1:19" ht="24" x14ac:dyDescent="0.2">
      <c r="A48" s="383"/>
      <c r="B48" s="74" t="s">
        <v>473</v>
      </c>
      <c r="C48" s="42" t="s">
        <v>474</v>
      </c>
      <c r="D48" s="43"/>
      <c r="E48" s="45"/>
      <c r="F48" s="44"/>
      <c r="G48" s="57" t="s">
        <v>475</v>
      </c>
      <c r="H48" s="385"/>
      <c r="I48" s="15" t="s">
        <v>930</v>
      </c>
      <c r="J48" s="15" t="s">
        <v>932</v>
      </c>
      <c r="K48" s="15" t="s">
        <v>476</v>
      </c>
      <c r="L48" s="15" t="s">
        <v>931</v>
      </c>
    </row>
    <row r="49" spans="1:19" ht="24" x14ac:dyDescent="0.2">
      <c r="A49" s="383"/>
      <c r="B49" s="74" t="s">
        <v>477</v>
      </c>
      <c r="C49" s="42" t="s">
        <v>478</v>
      </c>
      <c r="D49" s="43"/>
      <c r="E49" s="45"/>
      <c r="F49" s="44"/>
      <c r="G49" s="57" t="s">
        <v>479</v>
      </c>
      <c r="H49" s="385"/>
      <c r="I49" s="18" t="s">
        <v>866</v>
      </c>
      <c r="J49" s="15" t="s">
        <v>867</v>
      </c>
    </row>
    <row r="50" spans="1:19" x14ac:dyDescent="0.2">
      <c r="A50" s="383"/>
      <c r="B50" s="74" t="s">
        <v>480</v>
      </c>
      <c r="C50" s="42" t="s">
        <v>481</v>
      </c>
      <c r="D50" s="43"/>
      <c r="E50" s="45"/>
      <c r="F50" s="42" t="str">
        <f>IF(D49="No",P50,"")</f>
        <v/>
      </c>
      <c r="G50" s="57" t="s">
        <v>482</v>
      </c>
      <c r="H50" s="385"/>
      <c r="I50" s="15" t="s">
        <v>930</v>
      </c>
      <c r="J50" s="15" t="s">
        <v>932</v>
      </c>
      <c r="K50" s="15" t="s">
        <v>483</v>
      </c>
      <c r="P50" s="15" t="s">
        <v>865</v>
      </c>
    </row>
    <row r="51" spans="1:19" x14ac:dyDescent="0.2">
      <c r="A51" s="383"/>
      <c r="B51" s="74" t="s">
        <v>484</v>
      </c>
      <c r="C51" s="42" t="s">
        <v>485</v>
      </c>
      <c r="D51" s="43"/>
      <c r="E51" s="45"/>
      <c r="F51" s="44"/>
      <c r="G51" s="57" t="s">
        <v>486</v>
      </c>
      <c r="H51" s="385"/>
    </row>
    <row r="52" spans="1:19" ht="24" x14ac:dyDescent="0.2">
      <c r="A52" s="383"/>
      <c r="B52" s="74" t="s">
        <v>487</v>
      </c>
      <c r="C52" s="42" t="s">
        <v>488</v>
      </c>
      <c r="D52" s="43"/>
      <c r="E52" s="45"/>
      <c r="F52" s="44"/>
      <c r="G52" s="57" t="s">
        <v>489</v>
      </c>
      <c r="H52" s="385"/>
    </row>
    <row r="53" spans="1:19" ht="27" customHeight="1" x14ac:dyDescent="0.2">
      <c r="A53" s="383"/>
      <c r="B53" s="74" t="s">
        <v>490</v>
      </c>
      <c r="C53" s="42" t="s">
        <v>491</v>
      </c>
      <c r="D53" s="43"/>
      <c r="E53" s="45"/>
      <c r="F53" s="44"/>
      <c r="G53" s="57" t="s">
        <v>492</v>
      </c>
      <c r="H53" s="385"/>
      <c r="I53" s="15" t="s">
        <v>493</v>
      </c>
      <c r="J53" s="15" t="s">
        <v>927</v>
      </c>
      <c r="K53" s="15" t="s">
        <v>933</v>
      </c>
      <c r="L53" s="15" t="s">
        <v>934</v>
      </c>
      <c r="S53" s="33"/>
    </row>
    <row r="54" spans="1:19" x14ac:dyDescent="0.2">
      <c r="A54" s="383"/>
      <c r="B54" s="74" t="s">
        <v>494</v>
      </c>
      <c r="C54" s="42" t="s">
        <v>495</v>
      </c>
      <c r="D54" s="43"/>
      <c r="E54" s="45"/>
      <c r="F54" s="44"/>
      <c r="G54" s="57" t="s">
        <v>496</v>
      </c>
      <c r="H54" s="385"/>
      <c r="I54" s="18" t="s">
        <v>866</v>
      </c>
      <c r="J54" s="18" t="s">
        <v>867</v>
      </c>
    </row>
    <row r="55" spans="1:19" x14ac:dyDescent="0.2">
      <c r="A55" s="383"/>
      <c r="B55" s="74" t="s">
        <v>497</v>
      </c>
      <c r="C55" s="42" t="s">
        <v>498</v>
      </c>
      <c r="D55" s="43"/>
      <c r="E55" s="45"/>
      <c r="F55" s="42" t="str">
        <f>IF(D54="No",P55,"")</f>
        <v/>
      </c>
      <c r="G55" s="303" t="s">
        <v>499</v>
      </c>
      <c r="H55" s="385"/>
      <c r="P55" s="15" t="s">
        <v>865</v>
      </c>
    </row>
    <row r="56" spans="1:19" x14ac:dyDescent="0.2">
      <c r="A56" s="383"/>
      <c r="B56" s="74" t="s">
        <v>500</v>
      </c>
      <c r="C56" s="42" t="s">
        <v>501</v>
      </c>
      <c r="D56" s="43"/>
      <c r="E56" s="45"/>
      <c r="F56" s="44"/>
      <c r="G56" s="57" t="s">
        <v>502</v>
      </c>
      <c r="H56" s="385"/>
    </row>
    <row r="57" spans="1:19" ht="24" x14ac:dyDescent="0.2">
      <c r="A57" s="383"/>
      <c r="B57" s="74" t="s">
        <v>503</v>
      </c>
      <c r="C57" s="42" t="s">
        <v>504</v>
      </c>
      <c r="D57" s="43"/>
      <c r="E57" s="45"/>
      <c r="F57" s="44"/>
      <c r="G57" s="57" t="s">
        <v>505</v>
      </c>
      <c r="H57" s="385"/>
      <c r="I57" s="15" t="s">
        <v>930</v>
      </c>
      <c r="J57" s="15" t="s">
        <v>932</v>
      </c>
      <c r="K57" s="15" t="s">
        <v>506</v>
      </c>
      <c r="L57" s="15" t="s">
        <v>931</v>
      </c>
    </row>
    <row r="58" spans="1:19" ht="18.75" customHeight="1" x14ac:dyDescent="0.2">
      <c r="A58" s="383"/>
      <c r="B58" s="74" t="s">
        <v>507</v>
      </c>
      <c r="C58" s="46" t="s">
        <v>508</v>
      </c>
      <c r="D58" s="43"/>
      <c r="E58" s="45"/>
      <c r="F58" s="47"/>
      <c r="G58" s="57" t="s">
        <v>509</v>
      </c>
      <c r="H58" s="385"/>
      <c r="I58" s="15" t="s">
        <v>935</v>
      </c>
      <c r="J58" s="15" t="s">
        <v>936</v>
      </c>
      <c r="K58" s="15" t="s">
        <v>937</v>
      </c>
      <c r="L58" s="15" t="s">
        <v>938</v>
      </c>
    </row>
    <row r="59" spans="1:19" ht="24" x14ac:dyDescent="0.2">
      <c r="A59" s="383"/>
      <c r="B59" s="74" t="s">
        <v>510</v>
      </c>
      <c r="C59" s="46" t="s">
        <v>511</v>
      </c>
      <c r="D59" s="43"/>
      <c r="E59" s="45"/>
      <c r="F59" s="48"/>
      <c r="G59" s="57" t="s">
        <v>512</v>
      </c>
      <c r="H59" s="385"/>
      <c r="I59" s="302" t="s">
        <v>866</v>
      </c>
      <c r="J59" s="302" t="s">
        <v>867</v>
      </c>
    </row>
    <row r="60" spans="1:19" x14ac:dyDescent="0.2">
      <c r="A60" s="383"/>
      <c r="B60" s="74" t="s">
        <v>513</v>
      </c>
      <c r="C60" s="42" t="s">
        <v>514</v>
      </c>
      <c r="D60" s="43"/>
      <c r="E60" s="45"/>
      <c r="F60" s="42" t="str">
        <f>IF(D59="No",P60,"")</f>
        <v/>
      </c>
      <c r="G60" s="303" t="s">
        <v>515</v>
      </c>
      <c r="H60" s="385"/>
      <c r="I60" s="15" t="s">
        <v>939</v>
      </c>
      <c r="J60" s="15" t="s">
        <v>940</v>
      </c>
      <c r="K60" s="15" t="s">
        <v>941</v>
      </c>
      <c r="P60" s="15" t="s">
        <v>865</v>
      </c>
    </row>
    <row r="61" spans="1:19" ht="24" x14ac:dyDescent="0.2">
      <c r="A61" s="383"/>
      <c r="B61" s="74" t="s">
        <v>516</v>
      </c>
      <c r="C61" s="42" t="s">
        <v>517</v>
      </c>
      <c r="D61" s="43"/>
      <c r="E61" s="45"/>
      <c r="F61" s="42" t="str">
        <f>IF(D59="No",P61,"")</f>
        <v/>
      </c>
      <c r="G61" s="303" t="s">
        <v>518</v>
      </c>
      <c r="H61" s="385"/>
      <c r="I61" s="15" t="s">
        <v>942</v>
      </c>
      <c r="J61" s="15" t="s">
        <v>943</v>
      </c>
      <c r="K61" s="15" t="s">
        <v>944</v>
      </c>
      <c r="L61" s="15" t="s">
        <v>913</v>
      </c>
      <c r="P61" s="15" t="s">
        <v>865</v>
      </c>
    </row>
    <row r="62" spans="1:19" x14ac:dyDescent="0.2">
      <c r="A62" s="383"/>
      <c r="B62" s="74" t="s">
        <v>519</v>
      </c>
      <c r="C62" s="46" t="s">
        <v>520</v>
      </c>
      <c r="D62" s="43"/>
      <c r="E62" s="45"/>
      <c r="F62" s="44"/>
      <c r="G62" s="57" t="s">
        <v>521</v>
      </c>
      <c r="H62" s="385"/>
    </row>
    <row r="63" spans="1:19" ht="36" x14ac:dyDescent="0.2">
      <c r="A63" s="383"/>
      <c r="B63" s="74" t="s">
        <v>522</v>
      </c>
      <c r="C63" s="42" t="s">
        <v>523</v>
      </c>
      <c r="D63" s="43"/>
      <c r="E63" s="45"/>
      <c r="F63" s="48"/>
      <c r="G63" s="57" t="s">
        <v>524</v>
      </c>
      <c r="H63" s="385"/>
    </row>
    <row r="64" spans="1:19" ht="24" x14ac:dyDescent="0.2">
      <c r="A64" s="383"/>
      <c r="B64" s="74" t="s">
        <v>525</v>
      </c>
      <c r="C64" s="42" t="s">
        <v>526</v>
      </c>
      <c r="D64" s="43"/>
      <c r="E64" s="45"/>
      <c r="F64" s="47"/>
      <c r="G64" s="57" t="s">
        <v>527</v>
      </c>
      <c r="H64" s="385"/>
      <c r="I64" s="15" t="s">
        <v>935</v>
      </c>
      <c r="J64" s="15" t="s">
        <v>936</v>
      </c>
      <c r="K64" s="15" t="s">
        <v>937</v>
      </c>
      <c r="L64" s="15" t="s">
        <v>931</v>
      </c>
    </row>
    <row r="65" spans="1:19" ht="24" x14ac:dyDescent="0.2">
      <c r="A65" s="383"/>
      <c r="B65" s="74" t="s">
        <v>528</v>
      </c>
      <c r="C65" s="42" t="s">
        <v>529</v>
      </c>
      <c r="D65" s="43"/>
      <c r="E65" s="45"/>
      <c r="F65" s="49"/>
      <c r="G65" s="57" t="s">
        <v>530</v>
      </c>
      <c r="H65" s="385"/>
    </row>
    <row r="66" spans="1:19" ht="57" customHeight="1" x14ac:dyDescent="0.2">
      <c r="A66" s="383"/>
      <c r="B66" s="74" t="s">
        <v>531</v>
      </c>
      <c r="C66" s="42" t="s">
        <v>532</v>
      </c>
      <c r="D66" s="43"/>
      <c r="E66" s="45"/>
      <c r="F66" s="47" t="s">
        <v>1025</v>
      </c>
      <c r="G66" s="57" t="s">
        <v>533</v>
      </c>
      <c r="H66" s="385"/>
      <c r="I66" s="15" t="s">
        <v>945</v>
      </c>
      <c r="J66" s="15" t="s">
        <v>946</v>
      </c>
      <c r="K66" s="15" t="s">
        <v>947</v>
      </c>
      <c r="L66" s="15" t="s">
        <v>948</v>
      </c>
      <c r="S66" s="295"/>
    </row>
    <row r="67" spans="1:19" ht="24" x14ac:dyDescent="0.2">
      <c r="A67" s="383"/>
      <c r="B67" s="74" t="s">
        <v>534</v>
      </c>
      <c r="C67" s="42" t="s">
        <v>535</v>
      </c>
      <c r="D67" s="43"/>
      <c r="E67" s="45"/>
      <c r="F67" s="50"/>
      <c r="G67" s="57" t="s">
        <v>536</v>
      </c>
      <c r="H67" s="385"/>
      <c r="I67" s="302" t="s">
        <v>866</v>
      </c>
      <c r="J67" s="302" t="s">
        <v>867</v>
      </c>
    </row>
    <row r="68" spans="1:19" x14ac:dyDescent="0.2">
      <c r="A68" s="383"/>
      <c r="B68" s="74" t="s">
        <v>537</v>
      </c>
      <c r="C68" s="42" t="s">
        <v>538</v>
      </c>
      <c r="D68" s="43"/>
      <c r="E68" s="45"/>
      <c r="F68" s="42" t="str">
        <f>IF(D67="No",P68,"")</f>
        <v/>
      </c>
      <c r="G68" s="304" t="s">
        <v>539</v>
      </c>
      <c r="H68" s="385"/>
      <c r="P68" s="15" t="s">
        <v>865</v>
      </c>
    </row>
    <row r="69" spans="1:19" ht="36" x14ac:dyDescent="0.2">
      <c r="A69" s="383"/>
      <c r="B69" s="75" t="s">
        <v>540</v>
      </c>
      <c r="C69" s="42" t="s">
        <v>541</v>
      </c>
      <c r="D69" s="43"/>
      <c r="E69" s="45"/>
      <c r="F69" s="44"/>
      <c r="G69" s="57" t="s">
        <v>542</v>
      </c>
      <c r="H69" s="385"/>
    </row>
    <row r="70" spans="1:19" ht="72.75" customHeight="1" x14ac:dyDescent="0.2">
      <c r="A70" s="383"/>
      <c r="B70" s="62" t="s">
        <v>543</v>
      </c>
      <c r="C70" s="42" t="s">
        <v>544</v>
      </c>
      <c r="D70" s="43"/>
      <c r="E70" s="45"/>
      <c r="F70" s="44"/>
      <c r="G70" s="57" t="s">
        <v>545</v>
      </c>
      <c r="H70" s="385"/>
      <c r="I70" s="302" t="s">
        <v>866</v>
      </c>
      <c r="J70" s="302" t="s">
        <v>867</v>
      </c>
      <c r="P70" s="15" t="s">
        <v>949</v>
      </c>
      <c r="R70" s="15" t="s">
        <v>865</v>
      </c>
    </row>
    <row r="71" spans="1:19" ht="49.5" customHeight="1" x14ac:dyDescent="0.2">
      <c r="A71" s="383"/>
      <c r="B71" s="56" t="s">
        <v>546</v>
      </c>
      <c r="C71" s="42" t="s">
        <v>547</v>
      </c>
      <c r="D71" s="43"/>
      <c r="E71" s="45"/>
      <c r="F71" s="42" t="str">
        <f>IF(D70="no",R70,"Allegare una lista di aziende terze")</f>
        <v>Allegare una lista di aziende terze</v>
      </c>
      <c r="G71" s="57" t="s">
        <v>548</v>
      </c>
      <c r="H71" s="385"/>
      <c r="K71" s="295"/>
    </row>
    <row r="72" spans="1:19" ht="36" x14ac:dyDescent="0.2">
      <c r="A72" s="383"/>
      <c r="B72" s="56" t="s">
        <v>549</v>
      </c>
      <c r="C72" s="42" t="s">
        <v>550</v>
      </c>
      <c r="D72" s="43"/>
      <c r="E72" s="45"/>
      <c r="F72" s="44"/>
      <c r="G72" s="57" t="s">
        <v>551</v>
      </c>
      <c r="H72" s="385"/>
    </row>
    <row r="73" spans="1:19" ht="49.5" customHeight="1" thickBot="1" x14ac:dyDescent="0.25">
      <c r="A73" s="383"/>
      <c r="B73" s="76" t="s">
        <v>552</v>
      </c>
      <c r="C73" s="65" t="s">
        <v>553</v>
      </c>
      <c r="D73" s="66"/>
      <c r="E73" s="77"/>
      <c r="F73" s="78"/>
      <c r="G73" s="67" t="s">
        <v>554</v>
      </c>
      <c r="H73" s="385"/>
    </row>
    <row r="74" spans="1:19" ht="12.75" thickBot="1" x14ac:dyDescent="0.25">
      <c r="A74" s="383"/>
      <c r="B74" s="68" t="s">
        <v>555</v>
      </c>
      <c r="C74" s="330" t="s">
        <v>556</v>
      </c>
      <c r="D74" s="330"/>
      <c r="E74" s="330"/>
      <c r="F74" s="330"/>
      <c r="G74" s="331"/>
      <c r="H74" s="385"/>
    </row>
    <row r="75" spans="1:19" ht="48" x14ac:dyDescent="0.2">
      <c r="A75" s="383"/>
      <c r="B75" s="79" t="s">
        <v>557</v>
      </c>
      <c r="C75" s="70" t="s">
        <v>558</v>
      </c>
      <c r="D75" s="71"/>
      <c r="E75" s="72"/>
      <c r="F75" s="80"/>
      <c r="G75" s="73" t="s">
        <v>559</v>
      </c>
      <c r="H75" s="385"/>
    </row>
    <row r="76" spans="1:19" ht="25.5" customHeight="1" x14ac:dyDescent="0.2">
      <c r="A76" s="383"/>
      <c r="B76" s="62" t="s">
        <v>560</v>
      </c>
      <c r="C76" s="42" t="s">
        <v>561</v>
      </c>
      <c r="D76" s="43"/>
      <c r="E76" s="45"/>
      <c r="F76" s="44"/>
      <c r="G76" s="57" t="s">
        <v>562</v>
      </c>
      <c r="H76" s="385"/>
      <c r="I76" s="15" t="s">
        <v>950</v>
      </c>
      <c r="J76" s="15" t="s">
        <v>951</v>
      </c>
      <c r="K76" s="15" t="s">
        <v>952</v>
      </c>
      <c r="L76" s="15" t="s">
        <v>867</v>
      </c>
    </row>
    <row r="77" spans="1:19" ht="107.25" customHeight="1" x14ac:dyDescent="0.2">
      <c r="A77" s="383"/>
      <c r="B77" s="56" t="s">
        <v>563</v>
      </c>
      <c r="C77" s="42" t="s">
        <v>564</v>
      </c>
      <c r="D77" s="43"/>
      <c r="E77" s="45"/>
      <c r="F77" s="42" t="s">
        <v>565</v>
      </c>
      <c r="G77" s="57" t="s">
        <v>566</v>
      </c>
      <c r="H77" s="385"/>
      <c r="I77" s="15" t="s">
        <v>953</v>
      </c>
      <c r="J77" s="15" t="s">
        <v>954</v>
      </c>
      <c r="K77" s="15" t="s">
        <v>955</v>
      </c>
      <c r="L77" s="15" t="s">
        <v>886</v>
      </c>
      <c r="P77" s="15" t="s">
        <v>865</v>
      </c>
    </row>
    <row r="78" spans="1:19" x14ac:dyDescent="0.2">
      <c r="A78" s="383"/>
      <c r="B78" s="56" t="s">
        <v>567</v>
      </c>
      <c r="C78" s="42" t="s">
        <v>568</v>
      </c>
      <c r="D78" s="43"/>
      <c r="E78" s="45"/>
      <c r="F78" s="42" t="str">
        <f>IF(D76="NO",P78,"")</f>
        <v/>
      </c>
      <c r="G78" s="57" t="s">
        <v>569</v>
      </c>
      <c r="H78" s="385"/>
      <c r="I78" s="15" t="s">
        <v>956</v>
      </c>
      <c r="J78" s="15" t="s">
        <v>893</v>
      </c>
      <c r="K78" s="15" t="s">
        <v>957</v>
      </c>
      <c r="L78" s="15" t="s">
        <v>894</v>
      </c>
      <c r="P78" s="15" t="s">
        <v>865</v>
      </c>
    </row>
    <row r="79" spans="1:19" ht="24" x14ac:dyDescent="0.2">
      <c r="A79" s="383"/>
      <c r="B79" s="56" t="s">
        <v>570</v>
      </c>
      <c r="C79" s="42" t="s">
        <v>571</v>
      </c>
      <c r="D79" s="43"/>
      <c r="E79" s="45"/>
      <c r="F79" s="42" t="str">
        <f>IF(D76="NO",P79,"")</f>
        <v/>
      </c>
      <c r="G79" s="57" t="s">
        <v>572</v>
      </c>
      <c r="H79" s="385"/>
      <c r="P79" s="15" t="s">
        <v>865</v>
      </c>
    </row>
    <row r="80" spans="1:19" ht="36" x14ac:dyDescent="0.2">
      <c r="A80" s="383"/>
      <c r="B80" s="62" t="s">
        <v>573</v>
      </c>
      <c r="C80" s="42" t="s">
        <v>1066</v>
      </c>
      <c r="D80" s="45"/>
      <c r="E80" s="45"/>
      <c r="F80" s="42" t="s">
        <v>574</v>
      </c>
      <c r="G80" s="57" t="s">
        <v>575</v>
      </c>
      <c r="H80" s="385"/>
    </row>
    <row r="81" spans="1:17" x14ac:dyDescent="0.2">
      <c r="A81" s="383"/>
      <c r="B81" s="62" t="s">
        <v>576</v>
      </c>
      <c r="C81" s="42" t="s">
        <v>577</v>
      </c>
      <c r="D81" s="43"/>
      <c r="E81" s="45"/>
      <c r="F81" s="44"/>
      <c r="G81" s="57" t="s">
        <v>578</v>
      </c>
      <c r="H81" s="385"/>
    </row>
    <row r="82" spans="1:17" ht="213.75" customHeight="1" x14ac:dyDescent="0.2">
      <c r="A82" s="383"/>
      <c r="B82" s="62" t="s">
        <v>579</v>
      </c>
      <c r="C82" s="42" t="s">
        <v>1067</v>
      </c>
      <c r="D82" s="43"/>
      <c r="E82" s="45"/>
      <c r="F82" s="42" t="s">
        <v>580</v>
      </c>
      <c r="G82" s="57" t="s">
        <v>581</v>
      </c>
      <c r="H82" s="385"/>
      <c r="Q82" s="17"/>
    </row>
    <row r="83" spans="1:17" ht="118.5" customHeight="1" x14ac:dyDescent="0.2">
      <c r="A83" s="383"/>
      <c r="B83" s="62" t="s">
        <v>582</v>
      </c>
      <c r="C83" s="42" t="s">
        <v>583</v>
      </c>
      <c r="D83" s="43"/>
      <c r="E83" s="45"/>
      <c r="F83" s="42" t="s">
        <v>584</v>
      </c>
      <c r="G83" s="57" t="s">
        <v>585</v>
      </c>
      <c r="H83" s="385"/>
    </row>
    <row r="84" spans="1:17" ht="36" x14ac:dyDescent="0.2">
      <c r="A84" s="383"/>
      <c r="B84" s="62" t="s">
        <v>586</v>
      </c>
      <c r="C84" s="42" t="s">
        <v>587</v>
      </c>
      <c r="D84" s="43"/>
      <c r="E84" s="45"/>
      <c r="F84" s="44"/>
      <c r="G84" s="57" t="s">
        <v>588</v>
      </c>
      <c r="H84" s="385"/>
      <c r="I84" s="302" t="s">
        <v>866</v>
      </c>
      <c r="J84" s="15" t="s">
        <v>958</v>
      </c>
      <c r="K84" s="15" t="s">
        <v>959</v>
      </c>
      <c r="L84" s="15" t="s">
        <v>867</v>
      </c>
    </row>
    <row r="85" spans="1:17" ht="25.5" customHeight="1" x14ac:dyDescent="0.2">
      <c r="A85" s="383"/>
      <c r="B85" s="62" t="s">
        <v>589</v>
      </c>
      <c r="C85" s="42" t="s">
        <v>590</v>
      </c>
      <c r="D85" s="43"/>
      <c r="E85" s="45"/>
      <c r="F85" s="44"/>
      <c r="G85" s="57" t="s">
        <v>591</v>
      </c>
      <c r="H85" s="385"/>
      <c r="I85" s="15" t="s">
        <v>960</v>
      </c>
      <c r="J85" s="15" t="s">
        <v>961</v>
      </c>
      <c r="K85" s="15" t="s">
        <v>962</v>
      </c>
      <c r="L85" s="15" t="s">
        <v>931</v>
      </c>
    </row>
    <row r="86" spans="1:17" ht="44.25" customHeight="1" x14ac:dyDescent="0.2">
      <c r="A86" s="383"/>
      <c r="B86" s="56" t="s">
        <v>592</v>
      </c>
      <c r="C86" s="42" t="s">
        <v>593</v>
      </c>
      <c r="D86" s="43"/>
      <c r="E86" s="45"/>
      <c r="F86" s="51"/>
      <c r="G86" s="57" t="s">
        <v>594</v>
      </c>
      <c r="H86" s="385"/>
      <c r="I86" s="302" t="s">
        <v>866</v>
      </c>
      <c r="J86" s="302" t="s">
        <v>867</v>
      </c>
      <c r="P86" s="15" t="s">
        <v>963</v>
      </c>
    </row>
    <row r="87" spans="1:17" ht="25.5" customHeight="1" x14ac:dyDescent="0.2">
      <c r="A87" s="383"/>
      <c r="B87" s="62" t="s">
        <v>595</v>
      </c>
      <c r="C87" s="42" t="s">
        <v>596</v>
      </c>
      <c r="D87" s="43"/>
      <c r="E87" s="45"/>
      <c r="F87" s="44"/>
      <c r="G87" s="81" t="s">
        <v>597</v>
      </c>
      <c r="H87" s="385"/>
      <c r="I87" s="302" t="s">
        <v>866</v>
      </c>
      <c r="J87" s="302" t="s">
        <v>867</v>
      </c>
    </row>
    <row r="88" spans="1:17" x14ac:dyDescent="0.2">
      <c r="A88" s="383"/>
      <c r="B88" s="56" t="s">
        <v>598</v>
      </c>
      <c r="C88" s="42" t="s">
        <v>599</v>
      </c>
      <c r="D88" s="43"/>
      <c r="E88" s="45"/>
      <c r="F88" s="42" t="str">
        <f>IF(D87="No",P88,"")</f>
        <v/>
      </c>
      <c r="G88" s="304" t="s">
        <v>600</v>
      </c>
      <c r="H88" s="385"/>
      <c r="P88" s="15" t="s">
        <v>865</v>
      </c>
    </row>
    <row r="89" spans="1:17" ht="12.75" thickBot="1" x14ac:dyDescent="0.25">
      <c r="A89" s="383"/>
      <c r="B89" s="76" t="s">
        <v>601</v>
      </c>
      <c r="C89" s="65" t="s">
        <v>602</v>
      </c>
      <c r="D89" s="66"/>
      <c r="E89" s="77"/>
      <c r="F89" s="65" t="str">
        <f>IF(D87="NO",P89,"")</f>
        <v/>
      </c>
      <c r="G89" s="304" t="s">
        <v>603</v>
      </c>
      <c r="H89" s="385"/>
      <c r="P89" s="15" t="s">
        <v>865</v>
      </c>
    </row>
    <row r="90" spans="1:17" ht="12.75" thickBot="1" x14ac:dyDescent="0.25">
      <c r="A90" s="383"/>
      <c r="B90" s="68" t="s">
        <v>604</v>
      </c>
      <c r="C90" s="330" t="s">
        <v>605</v>
      </c>
      <c r="D90" s="330"/>
      <c r="E90" s="330"/>
      <c r="F90" s="330"/>
      <c r="G90" s="331"/>
      <c r="H90" s="385"/>
    </row>
    <row r="91" spans="1:17" ht="27" customHeight="1" x14ac:dyDescent="0.2">
      <c r="A91" s="383"/>
      <c r="B91" s="83" t="s">
        <v>606</v>
      </c>
      <c r="C91" s="70" t="s">
        <v>607</v>
      </c>
      <c r="D91" s="71"/>
      <c r="E91" s="72"/>
      <c r="F91" s="80"/>
      <c r="G91" s="73" t="s">
        <v>608</v>
      </c>
      <c r="H91" s="385"/>
      <c r="I91" s="15" t="s">
        <v>609</v>
      </c>
      <c r="J91" s="302" t="s">
        <v>867</v>
      </c>
    </row>
    <row r="92" spans="1:17" ht="14.25" x14ac:dyDescent="0.2">
      <c r="A92" s="383"/>
      <c r="B92" s="74" t="s">
        <v>610</v>
      </c>
      <c r="C92" s="42" t="s">
        <v>611</v>
      </c>
      <c r="D92" s="43"/>
      <c r="E92" s="45"/>
      <c r="F92" s="42" t="str">
        <f>IF(D91="No",P92,"")</f>
        <v/>
      </c>
      <c r="G92" s="57" t="s">
        <v>612</v>
      </c>
      <c r="H92" s="385"/>
      <c r="I92" s="15" t="s">
        <v>964</v>
      </c>
      <c r="J92" s="15" t="s">
        <v>965</v>
      </c>
      <c r="K92" s="15" t="s">
        <v>966</v>
      </c>
      <c r="L92" s="15" t="s">
        <v>934</v>
      </c>
      <c r="P92" s="302" t="s">
        <v>865</v>
      </c>
    </row>
    <row r="93" spans="1:17" ht="128.25" customHeight="1" x14ac:dyDescent="0.2">
      <c r="A93" s="383"/>
      <c r="B93" s="84" t="s">
        <v>613</v>
      </c>
      <c r="C93" s="42" t="s">
        <v>614</v>
      </c>
      <c r="D93" s="43"/>
      <c r="E93" s="45"/>
      <c r="F93" s="42"/>
      <c r="G93" s="57" t="s">
        <v>615</v>
      </c>
      <c r="H93" s="385"/>
    </row>
    <row r="94" spans="1:17" ht="36" x14ac:dyDescent="0.2">
      <c r="A94" s="383"/>
      <c r="B94" s="75" t="s">
        <v>616</v>
      </c>
      <c r="C94" s="42" t="s">
        <v>617</v>
      </c>
      <c r="D94" s="43"/>
      <c r="E94" s="45"/>
      <c r="F94" s="44"/>
      <c r="G94" s="57" t="s">
        <v>618</v>
      </c>
      <c r="H94" s="385"/>
      <c r="I94" s="302" t="s">
        <v>866</v>
      </c>
      <c r="J94" s="302" t="s">
        <v>867</v>
      </c>
    </row>
    <row r="95" spans="1:17" ht="14.25" x14ac:dyDescent="0.2">
      <c r="A95" s="383"/>
      <c r="B95" s="74" t="s">
        <v>619</v>
      </c>
      <c r="C95" s="42" t="s">
        <v>620</v>
      </c>
      <c r="D95" s="43"/>
      <c r="E95" s="45"/>
      <c r="F95" s="42" t="str">
        <f>IF(D94="No",P95,"")</f>
        <v/>
      </c>
      <c r="G95" s="57" t="s">
        <v>621</v>
      </c>
      <c r="H95" s="385"/>
      <c r="P95" s="302" t="s">
        <v>865</v>
      </c>
    </row>
    <row r="96" spans="1:17" ht="14.25" x14ac:dyDescent="0.2">
      <c r="A96" s="383"/>
      <c r="B96" s="74" t="s">
        <v>622</v>
      </c>
      <c r="C96" s="42" t="s">
        <v>623</v>
      </c>
      <c r="D96" s="43"/>
      <c r="E96" s="45"/>
      <c r="F96" s="42" t="str">
        <f>IF(D94="No",P96,"")</f>
        <v/>
      </c>
      <c r="G96" s="57" t="s">
        <v>624</v>
      </c>
      <c r="H96" s="385"/>
      <c r="I96" s="15" t="s">
        <v>967</v>
      </c>
      <c r="J96" s="15" t="s">
        <v>968</v>
      </c>
      <c r="K96" s="15" t="s">
        <v>969</v>
      </c>
      <c r="L96" s="15" t="s">
        <v>970</v>
      </c>
      <c r="M96" s="15" t="s">
        <v>871</v>
      </c>
      <c r="P96" s="302" t="s">
        <v>865</v>
      </c>
    </row>
    <row r="97" spans="1:16" ht="24" x14ac:dyDescent="0.2">
      <c r="A97" s="383"/>
      <c r="B97" s="74" t="s">
        <v>625</v>
      </c>
      <c r="C97" s="45" t="s">
        <v>626</v>
      </c>
      <c r="D97" s="45"/>
      <c r="E97" s="45"/>
      <c r="F97" s="42" t="str">
        <f>IF(D94="No",P97,"")</f>
        <v/>
      </c>
      <c r="G97" s="81" t="s">
        <v>627</v>
      </c>
      <c r="H97" s="385"/>
      <c r="I97" s="302" t="s">
        <v>866</v>
      </c>
      <c r="J97" s="302" t="s">
        <v>867</v>
      </c>
      <c r="P97" s="302" t="s">
        <v>865</v>
      </c>
    </row>
    <row r="98" spans="1:16" ht="14.25" x14ac:dyDescent="0.2">
      <c r="A98" s="383"/>
      <c r="B98" s="74" t="s">
        <v>628</v>
      </c>
      <c r="C98" s="42" t="s">
        <v>629</v>
      </c>
      <c r="D98" s="43"/>
      <c r="E98" s="45"/>
      <c r="F98" s="42" t="str">
        <f>IF(OR(D94="NO",D97="No"),P98,"")</f>
        <v/>
      </c>
      <c r="G98" s="81" t="s">
        <v>630</v>
      </c>
      <c r="H98" s="385"/>
      <c r="I98" s="26" t="s">
        <v>631</v>
      </c>
      <c r="J98" s="26" t="s">
        <v>971</v>
      </c>
      <c r="K98" s="26" t="s">
        <v>886</v>
      </c>
      <c r="P98" s="302" t="s">
        <v>865</v>
      </c>
    </row>
    <row r="99" spans="1:16" ht="36.75" thickBot="1" x14ac:dyDescent="0.25">
      <c r="A99" s="383"/>
      <c r="B99" s="85" t="s">
        <v>632</v>
      </c>
      <c r="C99" s="65" t="s">
        <v>633</v>
      </c>
      <c r="D99" s="66"/>
      <c r="E99" s="77"/>
      <c r="F99" s="78"/>
      <c r="G99" s="67" t="s">
        <v>634</v>
      </c>
      <c r="H99" s="385"/>
    </row>
    <row r="100" spans="1:16" ht="12.75" thickBot="1" x14ac:dyDescent="0.25">
      <c r="A100" s="383"/>
      <c r="B100" s="68" t="s">
        <v>635</v>
      </c>
      <c r="C100" s="330" t="s">
        <v>636</v>
      </c>
      <c r="D100" s="330"/>
      <c r="E100" s="330"/>
      <c r="F100" s="330"/>
      <c r="G100" s="331"/>
      <c r="H100" s="385"/>
    </row>
    <row r="101" spans="1:16" ht="36" x14ac:dyDescent="0.2">
      <c r="A101" s="383"/>
      <c r="B101" s="86" t="s">
        <v>637</v>
      </c>
      <c r="C101" s="70" t="s">
        <v>638</v>
      </c>
      <c r="D101" s="71"/>
      <c r="E101" s="72"/>
      <c r="F101" s="80"/>
      <c r="G101" s="73" t="s">
        <v>639</v>
      </c>
      <c r="H101" s="385"/>
      <c r="I101" s="15" t="s">
        <v>972</v>
      </c>
      <c r="J101" s="15" t="s">
        <v>973</v>
      </c>
      <c r="K101" s="15" t="s">
        <v>974</v>
      </c>
      <c r="L101" s="15" t="s">
        <v>975</v>
      </c>
      <c r="M101" s="15" t="s">
        <v>886</v>
      </c>
    </row>
    <row r="102" spans="1:16" ht="36" x14ac:dyDescent="0.2">
      <c r="A102" s="383"/>
      <c r="B102" s="87" t="s">
        <v>640</v>
      </c>
      <c r="C102" s="42" t="s">
        <v>641</v>
      </c>
      <c r="D102" s="43"/>
      <c r="E102" s="45"/>
      <c r="F102" s="44" t="str">
        <f>IF(D101="nein",P102,"")</f>
        <v/>
      </c>
      <c r="G102" s="57" t="s">
        <v>642</v>
      </c>
      <c r="H102" s="385"/>
      <c r="P102" s="15" t="s">
        <v>865</v>
      </c>
    </row>
    <row r="103" spans="1:16" ht="89.25" customHeight="1" thickBot="1" x14ac:dyDescent="0.25">
      <c r="A103" s="383"/>
      <c r="B103" s="88" t="s">
        <v>643</v>
      </c>
      <c r="C103" s="65" t="s">
        <v>644</v>
      </c>
      <c r="D103" s="66"/>
      <c r="E103" s="77"/>
      <c r="F103" s="65" t="s">
        <v>645</v>
      </c>
      <c r="G103" s="67" t="s">
        <v>646</v>
      </c>
      <c r="H103" s="385"/>
      <c r="I103" s="15" t="s">
        <v>976</v>
      </c>
      <c r="J103" s="15" t="s">
        <v>977</v>
      </c>
      <c r="K103" s="15" t="s">
        <v>978</v>
      </c>
      <c r="L103" s="15" t="s">
        <v>867</v>
      </c>
    </row>
    <row r="104" spans="1:16" ht="12.75" thickBot="1" x14ac:dyDescent="0.25">
      <c r="A104" s="383"/>
      <c r="B104" s="68" t="s">
        <v>647</v>
      </c>
      <c r="C104" s="330" t="s">
        <v>648</v>
      </c>
      <c r="D104" s="330"/>
      <c r="E104" s="330"/>
      <c r="F104" s="330"/>
      <c r="G104" s="331"/>
      <c r="H104" s="385"/>
    </row>
    <row r="105" spans="1:16" ht="48" x14ac:dyDescent="0.2">
      <c r="A105" s="383"/>
      <c r="B105" s="89" t="s">
        <v>649</v>
      </c>
      <c r="C105" s="90" t="s">
        <v>650</v>
      </c>
      <c r="D105" s="71"/>
      <c r="E105" s="72"/>
      <c r="F105" s="70" t="s">
        <v>651</v>
      </c>
      <c r="G105" s="73" t="s">
        <v>652</v>
      </c>
      <c r="H105" s="385"/>
      <c r="I105" s="31"/>
    </row>
    <row r="106" spans="1:16" ht="24" x14ac:dyDescent="0.2">
      <c r="A106" s="383"/>
      <c r="B106" s="87" t="s">
        <v>653</v>
      </c>
      <c r="C106" s="46" t="s">
        <v>654</v>
      </c>
      <c r="D106" s="43"/>
      <c r="E106" s="45"/>
      <c r="F106" s="44"/>
      <c r="G106" s="57" t="s">
        <v>655</v>
      </c>
      <c r="H106" s="385"/>
      <c r="I106" s="15" t="s">
        <v>979</v>
      </c>
      <c r="J106" s="15" t="s">
        <v>1044</v>
      </c>
      <c r="K106" s="15" t="s">
        <v>1045</v>
      </c>
      <c r="L106" s="15" t="s">
        <v>871</v>
      </c>
    </row>
    <row r="107" spans="1:16" x14ac:dyDescent="0.2">
      <c r="A107" s="383"/>
      <c r="B107" s="87" t="s">
        <v>656</v>
      </c>
      <c r="C107" s="46" t="s">
        <v>657</v>
      </c>
      <c r="D107" s="43"/>
      <c r="E107" s="45"/>
      <c r="F107" s="44"/>
      <c r="G107" s="57" t="s">
        <v>658</v>
      </c>
      <c r="H107" s="385"/>
      <c r="I107" s="15" t="s">
        <v>980</v>
      </c>
      <c r="J107" s="15" t="s">
        <v>981</v>
      </c>
      <c r="K107" s="15" t="s">
        <v>886</v>
      </c>
      <c r="L107" s="15" t="s">
        <v>871</v>
      </c>
    </row>
    <row r="108" spans="1:16" x14ac:dyDescent="0.2">
      <c r="A108" s="383"/>
      <c r="B108" s="87" t="s">
        <v>659</v>
      </c>
      <c r="C108" s="46" t="s">
        <v>660</v>
      </c>
      <c r="D108" s="43"/>
      <c r="E108" s="45"/>
      <c r="F108" s="44"/>
      <c r="G108" s="57" t="s">
        <v>661</v>
      </c>
      <c r="H108" s="385"/>
      <c r="I108" s="15" t="s">
        <v>983</v>
      </c>
      <c r="J108" s="15" t="s">
        <v>982</v>
      </c>
      <c r="K108" s="15" t="s">
        <v>886</v>
      </c>
      <c r="L108" s="15" t="s">
        <v>871</v>
      </c>
    </row>
    <row r="109" spans="1:16" ht="25.5" customHeight="1" x14ac:dyDescent="0.2">
      <c r="A109" s="383"/>
      <c r="B109" s="91" t="s">
        <v>662</v>
      </c>
      <c r="C109" s="42" t="s">
        <v>663</v>
      </c>
      <c r="D109" s="43"/>
      <c r="E109" s="45"/>
      <c r="F109" s="44"/>
      <c r="G109" s="57" t="s">
        <v>664</v>
      </c>
      <c r="H109" s="385"/>
      <c r="I109" s="302" t="s">
        <v>866</v>
      </c>
      <c r="J109" s="302" t="s">
        <v>867</v>
      </c>
    </row>
    <row r="110" spans="1:16" x14ac:dyDescent="0.2">
      <c r="A110" s="383"/>
      <c r="B110" s="87" t="s">
        <v>665</v>
      </c>
      <c r="C110" s="42" t="s">
        <v>666</v>
      </c>
      <c r="D110" s="45"/>
      <c r="E110" s="45"/>
      <c r="F110" s="42" t="str">
        <f>IF(D109="No",P110,"")</f>
        <v/>
      </c>
      <c r="G110" s="57" t="s">
        <v>667</v>
      </c>
      <c r="H110" s="385"/>
      <c r="P110" s="15" t="s">
        <v>865</v>
      </c>
    </row>
    <row r="111" spans="1:16" x14ac:dyDescent="0.2">
      <c r="A111" s="383"/>
      <c r="B111" s="87" t="s">
        <v>668</v>
      </c>
      <c r="C111" s="42" t="s">
        <v>669</v>
      </c>
      <c r="D111" s="43"/>
      <c r="E111" s="45"/>
      <c r="F111" s="42" t="str">
        <f>IF(D109="No",P111,"")</f>
        <v/>
      </c>
      <c r="G111" s="57" t="s">
        <v>670</v>
      </c>
      <c r="H111" s="385"/>
      <c r="I111" s="15" t="s">
        <v>985</v>
      </c>
      <c r="J111" s="15" t="s">
        <v>984</v>
      </c>
      <c r="K111" s="15" t="s">
        <v>986</v>
      </c>
      <c r="P111" s="15" t="s">
        <v>865</v>
      </c>
    </row>
    <row r="112" spans="1:16" ht="24" x14ac:dyDescent="0.2">
      <c r="A112" s="383"/>
      <c r="B112" s="91" t="s">
        <v>671</v>
      </c>
      <c r="C112" s="42" t="s">
        <v>672</v>
      </c>
      <c r="D112" s="43"/>
      <c r="E112" s="45"/>
      <c r="F112" s="44"/>
      <c r="G112" s="57" t="s">
        <v>673</v>
      </c>
      <c r="H112" s="385"/>
      <c r="I112" s="15" t="s">
        <v>987</v>
      </c>
      <c r="J112" s="15" t="s">
        <v>988</v>
      </c>
      <c r="K112" s="15" t="s">
        <v>989</v>
      </c>
      <c r="L112" s="15" t="s">
        <v>990</v>
      </c>
    </row>
    <row r="113" spans="1:17" ht="12.75" thickBot="1" x14ac:dyDescent="0.25">
      <c r="A113" s="383"/>
      <c r="B113" s="88" t="s">
        <v>674</v>
      </c>
      <c r="C113" s="65" t="s">
        <v>675</v>
      </c>
      <c r="D113" s="66"/>
      <c r="E113" s="77"/>
      <c r="F113" s="78"/>
      <c r="G113" s="67" t="s">
        <v>676</v>
      </c>
      <c r="H113" s="385"/>
      <c r="I113" s="15" t="s">
        <v>991</v>
      </c>
      <c r="J113" s="15" t="s">
        <v>992</v>
      </c>
      <c r="K113" s="15" t="s">
        <v>984</v>
      </c>
      <c r="L113" s="15" t="s">
        <v>993</v>
      </c>
    </row>
    <row r="114" spans="1:17" ht="12.75" thickBot="1" x14ac:dyDescent="0.25">
      <c r="A114" s="383"/>
      <c r="B114" s="68" t="s">
        <v>677</v>
      </c>
      <c r="C114" s="330" t="s">
        <v>678</v>
      </c>
      <c r="D114" s="330"/>
      <c r="E114" s="330"/>
      <c r="F114" s="330"/>
      <c r="G114" s="331"/>
      <c r="H114" s="385"/>
    </row>
    <row r="115" spans="1:17" ht="55.5" customHeight="1" x14ac:dyDescent="0.2">
      <c r="A115" s="383"/>
      <c r="B115" s="89" t="s">
        <v>679</v>
      </c>
      <c r="C115" s="70" t="s">
        <v>680</v>
      </c>
      <c r="D115" s="71"/>
      <c r="E115" s="72"/>
      <c r="F115" s="70" t="s">
        <v>681</v>
      </c>
      <c r="G115" s="73" t="s">
        <v>682</v>
      </c>
      <c r="H115" s="385"/>
    </row>
    <row r="116" spans="1:17" ht="55.5" customHeight="1" x14ac:dyDescent="0.2">
      <c r="A116" s="383"/>
      <c r="B116" s="87" t="s">
        <v>683</v>
      </c>
      <c r="C116" s="42" t="s">
        <v>684</v>
      </c>
      <c r="D116" s="43"/>
      <c r="E116" s="45"/>
      <c r="F116" s="42"/>
      <c r="G116" s="57" t="s">
        <v>685</v>
      </c>
      <c r="H116" s="385"/>
    </row>
    <row r="117" spans="1:17" ht="31.5" customHeight="1" x14ac:dyDescent="0.2">
      <c r="A117" s="383"/>
      <c r="B117" s="91" t="s">
        <v>686</v>
      </c>
      <c r="C117" s="42" t="s">
        <v>687</v>
      </c>
      <c r="D117" s="43"/>
      <c r="E117" s="45"/>
      <c r="F117" s="44"/>
      <c r="G117" s="57" t="s">
        <v>688</v>
      </c>
      <c r="H117" s="385"/>
      <c r="I117" s="302" t="s">
        <v>866</v>
      </c>
      <c r="J117" s="302" t="s">
        <v>867</v>
      </c>
    </row>
    <row r="118" spans="1:17" ht="57.75" customHeight="1" x14ac:dyDescent="0.2">
      <c r="A118" s="383"/>
      <c r="B118" s="87" t="s">
        <v>689</v>
      </c>
      <c r="C118" s="42" t="s">
        <v>690</v>
      </c>
      <c r="D118" s="43"/>
      <c r="E118" s="45"/>
      <c r="F118" s="42" t="str">
        <f>IF(D117="nein",P118,"Lageplan mit Bezeichung der Standorte beilegen")</f>
        <v>Lageplan mit Bezeichung der Standorte beilegen</v>
      </c>
      <c r="G118" s="57" t="s">
        <v>691</v>
      </c>
      <c r="H118" s="385"/>
      <c r="P118" s="15" t="s">
        <v>865</v>
      </c>
      <c r="Q118" s="15" t="s">
        <v>994</v>
      </c>
    </row>
    <row r="119" spans="1:17" ht="57.75" customHeight="1" x14ac:dyDescent="0.2">
      <c r="A119" s="383"/>
      <c r="B119" s="91" t="s">
        <v>692</v>
      </c>
      <c r="C119" s="42" t="s">
        <v>693</v>
      </c>
      <c r="D119" s="43"/>
      <c r="E119" s="45"/>
      <c r="F119" s="42" t="s">
        <v>694</v>
      </c>
      <c r="G119" s="57" t="s">
        <v>695</v>
      </c>
      <c r="H119" s="385"/>
    </row>
    <row r="120" spans="1:17" ht="56.25" customHeight="1" x14ac:dyDescent="0.2">
      <c r="A120" s="383"/>
      <c r="B120" s="91" t="s">
        <v>696</v>
      </c>
      <c r="C120" s="42" t="s">
        <v>697</v>
      </c>
      <c r="D120" s="43"/>
      <c r="E120" s="45"/>
      <c r="F120" s="44"/>
      <c r="G120" s="57" t="s">
        <v>698</v>
      </c>
      <c r="H120" s="385"/>
      <c r="I120" s="15" t="s">
        <v>995</v>
      </c>
      <c r="J120" s="15" t="s">
        <v>996</v>
      </c>
      <c r="K120" s="15" t="s">
        <v>997</v>
      </c>
      <c r="L120" s="15" t="s">
        <v>867</v>
      </c>
    </row>
    <row r="121" spans="1:17" ht="36" x14ac:dyDescent="0.2">
      <c r="A121" s="383"/>
      <c r="B121" s="91" t="s">
        <v>699</v>
      </c>
      <c r="C121" s="42" t="s">
        <v>700</v>
      </c>
      <c r="D121" s="43"/>
      <c r="E121" s="45"/>
      <c r="F121" s="44"/>
      <c r="G121" s="57" t="s">
        <v>701</v>
      </c>
      <c r="H121" s="385"/>
    </row>
    <row r="122" spans="1:17" ht="87.75" customHeight="1" x14ac:dyDescent="0.2">
      <c r="A122" s="383"/>
      <c r="B122" s="56" t="s">
        <v>702</v>
      </c>
      <c r="C122" s="42" t="s">
        <v>703</v>
      </c>
      <c r="D122" s="43"/>
      <c r="E122" s="45"/>
      <c r="F122" s="42" t="s">
        <v>704</v>
      </c>
      <c r="G122" s="57" t="s">
        <v>705</v>
      </c>
      <c r="H122" s="385"/>
      <c r="I122" s="302" t="s">
        <v>866</v>
      </c>
      <c r="J122" s="302" t="s">
        <v>867</v>
      </c>
    </row>
    <row r="123" spans="1:17" ht="71.25" customHeight="1" thickBot="1" x14ac:dyDescent="0.25">
      <c r="A123" s="383"/>
      <c r="B123" s="88" t="s">
        <v>706</v>
      </c>
      <c r="C123" s="65" t="s">
        <v>707</v>
      </c>
      <c r="D123" s="66"/>
      <c r="E123" s="77"/>
      <c r="F123" s="78"/>
      <c r="G123" s="67" t="s">
        <v>708</v>
      </c>
      <c r="H123" s="385"/>
      <c r="P123" s="15" t="s">
        <v>865</v>
      </c>
    </row>
    <row r="124" spans="1:17" ht="12.75" thickBot="1" x14ac:dyDescent="0.25">
      <c r="A124" s="383"/>
      <c r="B124" s="68" t="s">
        <v>709</v>
      </c>
      <c r="C124" s="330" t="s">
        <v>710</v>
      </c>
      <c r="D124" s="330"/>
      <c r="E124" s="330"/>
      <c r="F124" s="330"/>
      <c r="G124" s="331"/>
      <c r="H124" s="385"/>
      <c r="I124" s="15" t="e">
        <f>IF('A1 Informationi generali'!#REF!="","",'A1 Informationi generali'!#REF!)</f>
        <v>#REF!</v>
      </c>
    </row>
    <row r="125" spans="1:17" ht="48" x14ac:dyDescent="0.2">
      <c r="A125" s="383"/>
      <c r="B125" s="86" t="s">
        <v>711</v>
      </c>
      <c r="C125" s="70" t="s">
        <v>712</v>
      </c>
      <c r="D125" s="71"/>
      <c r="E125" s="72"/>
      <c r="F125" s="70" t="s">
        <v>713</v>
      </c>
      <c r="G125" s="73" t="s">
        <v>714</v>
      </c>
      <c r="H125" s="385"/>
      <c r="P125" s="15" t="s">
        <v>865</v>
      </c>
    </row>
    <row r="126" spans="1:17" ht="72.75" customHeight="1" x14ac:dyDescent="0.2">
      <c r="A126" s="383"/>
      <c r="B126" s="91" t="s">
        <v>715</v>
      </c>
      <c r="C126" s="42" t="s">
        <v>716</v>
      </c>
      <c r="D126" s="43"/>
      <c r="E126" s="52"/>
      <c r="F126" s="51" t="s">
        <v>717</v>
      </c>
      <c r="G126" s="57" t="s">
        <v>718</v>
      </c>
      <c r="H126" s="385"/>
    </row>
    <row r="127" spans="1:17" ht="24" x14ac:dyDescent="0.2">
      <c r="A127" s="383"/>
      <c r="B127" s="91" t="s">
        <v>719</v>
      </c>
      <c r="C127" s="42" t="s">
        <v>720</v>
      </c>
      <c r="D127" s="43"/>
      <c r="E127" s="52"/>
      <c r="F127" s="53"/>
      <c r="G127" s="57" t="s">
        <v>721</v>
      </c>
      <c r="H127" s="385"/>
      <c r="I127" s="30" t="s">
        <v>998</v>
      </c>
      <c r="J127" s="30" t="s">
        <v>999</v>
      </c>
      <c r="K127" s="30" t="s">
        <v>1000</v>
      </c>
      <c r="L127" s="30" t="s">
        <v>1001</v>
      </c>
    </row>
    <row r="128" spans="1:17" x14ac:dyDescent="0.2">
      <c r="A128" s="383"/>
      <c r="B128" s="91" t="s">
        <v>722</v>
      </c>
      <c r="C128" s="42" t="s">
        <v>723</v>
      </c>
      <c r="D128" s="43"/>
      <c r="E128" s="52"/>
      <c r="F128" s="53"/>
      <c r="G128" s="57" t="s">
        <v>724</v>
      </c>
      <c r="H128" s="385"/>
    </row>
    <row r="129" spans="1:19" ht="24.75" thickBot="1" x14ac:dyDescent="0.25">
      <c r="A129" s="383"/>
      <c r="B129" s="92" t="s">
        <v>725</v>
      </c>
      <c r="C129" s="65" t="s">
        <v>726</v>
      </c>
      <c r="D129" s="66"/>
      <c r="E129" s="93"/>
      <c r="F129" s="94"/>
      <c r="G129" s="82" t="s">
        <v>727</v>
      </c>
      <c r="H129" s="385"/>
    </row>
    <row r="130" spans="1:19" ht="12.75" thickBot="1" x14ac:dyDescent="0.25">
      <c r="A130" s="383"/>
      <c r="B130" s="68" t="s">
        <v>728</v>
      </c>
      <c r="C130" s="330" t="s">
        <v>729</v>
      </c>
      <c r="D130" s="330"/>
      <c r="E130" s="330"/>
      <c r="F130" s="330"/>
      <c r="G130" s="331"/>
      <c r="H130" s="385"/>
    </row>
    <row r="131" spans="1:19" ht="46.5" customHeight="1" x14ac:dyDescent="0.2">
      <c r="A131" s="383"/>
      <c r="B131" s="89" t="s">
        <v>730</v>
      </c>
      <c r="C131" s="90" t="s">
        <v>731</v>
      </c>
      <c r="D131" s="71"/>
      <c r="E131" s="72"/>
      <c r="F131" s="70" t="s">
        <v>732</v>
      </c>
      <c r="G131" s="73" t="s">
        <v>733</v>
      </c>
      <c r="H131" s="385"/>
      <c r="I131" s="15" t="s">
        <v>1018</v>
      </c>
      <c r="J131" s="15" t="s">
        <v>1019</v>
      </c>
      <c r="K131" s="15" t="s">
        <v>1020</v>
      </c>
      <c r="L131" s="15" t="s">
        <v>1021</v>
      </c>
    </row>
    <row r="132" spans="1:19" x14ac:dyDescent="0.2">
      <c r="A132" s="383"/>
      <c r="B132" s="87" t="s">
        <v>734</v>
      </c>
      <c r="C132" s="46" t="s">
        <v>735</v>
      </c>
      <c r="D132" s="43"/>
      <c r="E132" s="45"/>
      <c r="F132" s="44"/>
      <c r="G132" s="57" t="s">
        <v>736</v>
      </c>
      <c r="H132" s="385"/>
      <c r="I132" s="15" t="s">
        <v>1046</v>
      </c>
      <c r="J132" s="15" t="s">
        <v>1047</v>
      </c>
      <c r="K132" s="15" t="s">
        <v>1048</v>
      </c>
      <c r="L132" s="15" t="s">
        <v>1021</v>
      </c>
    </row>
    <row r="133" spans="1:19" x14ac:dyDescent="0.2">
      <c r="A133" s="383"/>
      <c r="B133" s="87" t="s">
        <v>737</v>
      </c>
      <c r="C133" s="46" t="s">
        <v>738</v>
      </c>
      <c r="D133" s="43"/>
      <c r="E133" s="45"/>
      <c r="F133" s="44"/>
      <c r="G133" s="57" t="s">
        <v>739</v>
      </c>
      <c r="H133" s="385"/>
      <c r="I133" s="15" t="s">
        <v>1030</v>
      </c>
      <c r="J133" s="15" t="s">
        <v>1031</v>
      </c>
      <c r="K133" s="16" t="s">
        <v>913</v>
      </c>
      <c r="L133" s="15" t="s">
        <v>1021</v>
      </c>
      <c r="S133" s="295"/>
    </row>
    <row r="134" spans="1:19" ht="24" x14ac:dyDescent="0.2">
      <c r="A134" s="383"/>
      <c r="B134" s="87" t="s">
        <v>740</v>
      </c>
      <c r="C134" s="42" t="s">
        <v>741</v>
      </c>
      <c r="D134" s="43"/>
      <c r="E134" s="45"/>
      <c r="F134" s="44"/>
      <c r="G134" s="57" t="s">
        <v>742</v>
      </c>
      <c r="H134" s="385"/>
    </row>
    <row r="135" spans="1:19" ht="24" x14ac:dyDescent="0.2">
      <c r="A135" s="383"/>
      <c r="B135" s="87" t="s">
        <v>743</v>
      </c>
      <c r="C135" s="46" t="s">
        <v>744</v>
      </c>
      <c r="D135" s="43"/>
      <c r="E135" s="45"/>
      <c r="F135" s="49"/>
      <c r="G135" s="57" t="s">
        <v>745</v>
      </c>
      <c r="H135" s="385"/>
    </row>
    <row r="136" spans="1:19" ht="48" x14ac:dyDescent="0.2">
      <c r="A136" s="383"/>
      <c r="B136" s="87" t="s">
        <v>746</v>
      </c>
      <c r="C136" s="46" t="s">
        <v>747</v>
      </c>
      <c r="D136" s="43"/>
      <c r="E136" s="45"/>
      <c r="F136" s="49"/>
      <c r="G136" s="57" t="s">
        <v>748</v>
      </c>
      <c r="H136" s="385"/>
      <c r="I136" s="302" t="s">
        <v>866</v>
      </c>
      <c r="J136" s="302" t="s">
        <v>867</v>
      </c>
    </row>
    <row r="137" spans="1:19" x14ac:dyDescent="0.2">
      <c r="A137" s="383"/>
      <c r="B137" s="87" t="s">
        <v>749</v>
      </c>
      <c r="C137" s="46" t="s">
        <v>750</v>
      </c>
      <c r="D137" s="43"/>
      <c r="E137" s="45"/>
      <c r="F137" s="42" t="str">
        <f>IF(D136="no",P137,"")</f>
        <v/>
      </c>
      <c r="G137" s="57" t="s">
        <v>751</v>
      </c>
      <c r="H137" s="385"/>
      <c r="I137" s="15" t="s">
        <v>1049</v>
      </c>
      <c r="J137" s="15" t="s">
        <v>1050</v>
      </c>
      <c r="K137" s="15" t="s">
        <v>1051</v>
      </c>
      <c r="L137" s="15" t="s">
        <v>1052</v>
      </c>
      <c r="P137" s="15" t="s">
        <v>865</v>
      </c>
    </row>
    <row r="138" spans="1:19" ht="24" x14ac:dyDescent="0.2">
      <c r="A138" s="383"/>
      <c r="B138" s="87" t="s">
        <v>752</v>
      </c>
      <c r="C138" s="46" t="s">
        <v>753</v>
      </c>
      <c r="D138" s="43"/>
      <c r="E138" s="45"/>
      <c r="F138" s="44"/>
      <c r="G138" s="57" t="s">
        <v>754</v>
      </c>
      <c r="H138" s="385"/>
    </row>
    <row r="139" spans="1:19" x14ac:dyDescent="0.2">
      <c r="A139" s="383"/>
      <c r="B139" s="87" t="s">
        <v>755</v>
      </c>
      <c r="C139" s="46" t="s">
        <v>756</v>
      </c>
      <c r="D139" s="43"/>
      <c r="E139" s="45"/>
      <c r="F139" s="44"/>
      <c r="G139" s="57" t="s">
        <v>757</v>
      </c>
      <c r="H139" s="385"/>
      <c r="I139" s="15" t="s">
        <v>964</v>
      </c>
      <c r="J139" s="15" t="s">
        <v>1053</v>
      </c>
      <c r="K139" s="15" t="s">
        <v>1054</v>
      </c>
      <c r="L139" s="15" t="s">
        <v>1055</v>
      </c>
    </row>
    <row r="140" spans="1:19" ht="36" x14ac:dyDescent="0.2">
      <c r="A140" s="383"/>
      <c r="B140" s="91" t="s">
        <v>758</v>
      </c>
      <c r="C140" s="42" t="s">
        <v>759</v>
      </c>
      <c r="D140" s="43"/>
      <c r="E140" s="45"/>
      <c r="F140" s="44"/>
      <c r="G140" s="57" t="s">
        <v>760</v>
      </c>
      <c r="H140" s="385"/>
      <c r="I140" s="302" t="s">
        <v>866</v>
      </c>
      <c r="J140" s="302" t="s">
        <v>867</v>
      </c>
    </row>
    <row r="141" spans="1:19" x14ac:dyDescent="0.2">
      <c r="A141" s="383"/>
      <c r="B141" s="87" t="s">
        <v>761</v>
      </c>
      <c r="C141" s="42" t="s">
        <v>762</v>
      </c>
      <c r="D141" s="43"/>
      <c r="E141" s="45"/>
      <c r="F141" s="42" t="str">
        <f>IF(D140="no",P141,"")</f>
        <v/>
      </c>
      <c r="G141" s="57" t="s">
        <v>763</v>
      </c>
      <c r="H141" s="385"/>
      <c r="I141" s="15" t="s">
        <v>991</v>
      </c>
      <c r="J141" s="15" t="s">
        <v>992</v>
      </c>
      <c r="K141" s="15" t="s">
        <v>984</v>
      </c>
      <c r="L141" s="15" t="s">
        <v>993</v>
      </c>
      <c r="P141" s="15" t="s">
        <v>865</v>
      </c>
    </row>
    <row r="142" spans="1:19" x14ac:dyDescent="0.2">
      <c r="A142" s="383"/>
      <c r="B142" s="87" t="s">
        <v>764</v>
      </c>
      <c r="C142" s="42" t="s">
        <v>765</v>
      </c>
      <c r="D142" s="43"/>
      <c r="E142" s="45"/>
      <c r="F142" s="42" t="str">
        <f>IF(D140="no",P142,"")</f>
        <v/>
      </c>
      <c r="G142" s="57" t="s">
        <v>766</v>
      </c>
      <c r="H142" s="385"/>
      <c r="I142" s="15" t="s">
        <v>1015</v>
      </c>
      <c r="J142" s="15" t="s">
        <v>1056</v>
      </c>
      <c r="K142" s="15" t="s">
        <v>1016</v>
      </c>
      <c r="L142" s="15" t="s">
        <v>1017</v>
      </c>
      <c r="P142" s="15" t="s">
        <v>865</v>
      </c>
    </row>
    <row r="143" spans="1:19" ht="36" x14ac:dyDescent="0.2">
      <c r="A143" s="383"/>
      <c r="B143" s="95" t="s">
        <v>767</v>
      </c>
      <c r="C143" s="42" t="s">
        <v>768</v>
      </c>
      <c r="D143" s="43"/>
      <c r="E143" s="45"/>
      <c r="F143" s="44"/>
      <c r="G143" s="57" t="s">
        <v>769</v>
      </c>
      <c r="H143" s="385"/>
    </row>
    <row r="144" spans="1:19" ht="36.75" thickBot="1" x14ac:dyDescent="0.25">
      <c r="A144" s="383"/>
      <c r="B144" s="96" t="s">
        <v>770</v>
      </c>
      <c r="C144" s="65" t="s">
        <v>771</v>
      </c>
      <c r="D144" s="66"/>
      <c r="E144" s="77"/>
      <c r="F144" s="78"/>
      <c r="G144" s="67" t="s">
        <v>772</v>
      </c>
      <c r="H144" s="385"/>
    </row>
    <row r="145" spans="1:19" ht="12.75" thickBot="1" x14ac:dyDescent="0.25">
      <c r="A145" s="383"/>
      <c r="B145" s="68" t="s">
        <v>773</v>
      </c>
      <c r="C145" s="330" t="s">
        <v>774</v>
      </c>
      <c r="D145" s="330"/>
      <c r="E145" s="330"/>
      <c r="F145" s="330"/>
      <c r="G145" s="331"/>
      <c r="H145" s="385"/>
    </row>
    <row r="146" spans="1:19" ht="84" customHeight="1" x14ac:dyDescent="0.2">
      <c r="A146" s="383"/>
      <c r="B146" s="86" t="s">
        <v>775</v>
      </c>
      <c r="C146" s="70" t="s">
        <v>776</v>
      </c>
      <c r="D146" s="71"/>
      <c r="E146" s="72"/>
      <c r="F146" s="70" t="s">
        <v>777</v>
      </c>
      <c r="G146" s="73" t="s">
        <v>778</v>
      </c>
      <c r="H146" s="385"/>
      <c r="I146" s="15" t="s">
        <v>1012</v>
      </c>
      <c r="J146" s="15" t="s">
        <v>1013</v>
      </c>
      <c r="K146" s="15" t="s">
        <v>1014</v>
      </c>
      <c r="L146" s="15" t="s">
        <v>923</v>
      </c>
    </row>
    <row r="147" spans="1:19" x14ac:dyDescent="0.2">
      <c r="A147" s="383"/>
      <c r="B147" s="91" t="s">
        <v>779</v>
      </c>
      <c r="C147" s="42" t="s">
        <v>780</v>
      </c>
      <c r="D147" s="43"/>
      <c r="E147" s="45"/>
      <c r="F147" s="42" t="str">
        <f>IF(D146="Nessuna",P147,"")</f>
        <v/>
      </c>
      <c r="G147" s="57" t="s">
        <v>781</v>
      </c>
      <c r="H147" s="385"/>
      <c r="P147" s="15" t="s">
        <v>865</v>
      </c>
    </row>
    <row r="148" spans="1:19" ht="24" x14ac:dyDescent="0.2">
      <c r="A148" s="383"/>
      <c r="B148" s="91" t="s">
        <v>782</v>
      </c>
      <c r="C148" s="42" t="s">
        <v>783</v>
      </c>
      <c r="D148" s="43"/>
      <c r="E148" s="45"/>
      <c r="F148" s="44"/>
      <c r="G148" s="57" t="s">
        <v>784</v>
      </c>
      <c r="H148" s="385"/>
      <c r="I148" s="302" t="s">
        <v>866</v>
      </c>
      <c r="J148" s="302" t="s">
        <v>867</v>
      </c>
    </row>
    <row r="149" spans="1:19" ht="12.75" thickBot="1" x14ac:dyDescent="0.25">
      <c r="A149" s="383"/>
      <c r="B149" s="88" t="s">
        <v>785</v>
      </c>
      <c r="C149" s="65" t="s">
        <v>786</v>
      </c>
      <c r="D149" s="66"/>
      <c r="E149" s="77"/>
      <c r="F149" s="65" t="str">
        <f>IF(D148="no",P149,"")</f>
        <v/>
      </c>
      <c r="G149" s="67" t="s">
        <v>787</v>
      </c>
      <c r="H149" s="385"/>
      <c r="P149" s="15" t="s">
        <v>865</v>
      </c>
    </row>
    <row r="150" spans="1:19" ht="12.75" thickBot="1" x14ac:dyDescent="0.25">
      <c r="A150" s="383"/>
      <c r="B150" s="68" t="s">
        <v>788</v>
      </c>
      <c r="C150" s="330" t="s">
        <v>789</v>
      </c>
      <c r="D150" s="330"/>
      <c r="E150" s="330"/>
      <c r="F150" s="330"/>
      <c r="G150" s="331"/>
      <c r="H150" s="385"/>
    </row>
    <row r="151" spans="1:19" ht="14.25" x14ac:dyDescent="0.2">
      <c r="A151" s="383"/>
      <c r="B151" s="83" t="s">
        <v>790</v>
      </c>
      <c r="C151" s="70" t="s">
        <v>791</v>
      </c>
      <c r="D151" s="71"/>
      <c r="E151" s="72"/>
      <c r="F151" s="80"/>
      <c r="G151" s="73" t="s">
        <v>792</v>
      </c>
      <c r="H151" s="385"/>
      <c r="I151" s="302" t="s">
        <v>866</v>
      </c>
      <c r="J151" s="302" t="s">
        <v>867</v>
      </c>
    </row>
    <row r="152" spans="1:19" ht="123" customHeight="1" x14ac:dyDescent="0.2">
      <c r="A152" s="383"/>
      <c r="B152" s="74" t="s">
        <v>793</v>
      </c>
      <c r="C152" s="42" t="s">
        <v>794</v>
      </c>
      <c r="D152" s="43"/>
      <c r="E152" s="45"/>
      <c r="F152" s="42" t="s">
        <v>795</v>
      </c>
      <c r="G152" s="57" t="s">
        <v>796</v>
      </c>
      <c r="H152" s="385"/>
      <c r="I152" s="15" t="s">
        <v>1002</v>
      </c>
      <c r="J152" s="15" t="s">
        <v>1003</v>
      </c>
      <c r="K152" s="15" t="s">
        <v>1004</v>
      </c>
      <c r="L152" s="15" t="s">
        <v>1005</v>
      </c>
      <c r="P152" s="15" t="s">
        <v>865</v>
      </c>
    </row>
    <row r="153" spans="1:19" ht="61.5" customHeight="1" x14ac:dyDescent="0.2">
      <c r="A153" s="383"/>
      <c r="B153" s="58" t="s">
        <v>797</v>
      </c>
      <c r="C153" s="42" t="s">
        <v>798</v>
      </c>
      <c r="D153" s="43"/>
      <c r="E153" s="45"/>
      <c r="F153" s="42" t="s">
        <v>799</v>
      </c>
      <c r="G153" s="57" t="s">
        <v>800</v>
      </c>
      <c r="H153" s="385"/>
      <c r="I153" s="302" t="s">
        <v>866</v>
      </c>
      <c r="J153" s="302" t="s">
        <v>867</v>
      </c>
      <c r="S153" s="295"/>
    </row>
    <row r="154" spans="1:19" ht="39" customHeight="1" x14ac:dyDescent="0.2">
      <c r="A154" s="383"/>
      <c r="B154" s="75" t="s">
        <v>801</v>
      </c>
      <c r="C154" s="42" t="s">
        <v>802</v>
      </c>
      <c r="D154" s="43"/>
      <c r="E154" s="45"/>
      <c r="F154" s="44"/>
      <c r="G154" s="57" t="s">
        <v>803</v>
      </c>
      <c r="H154" s="385"/>
      <c r="I154" s="302" t="s">
        <v>866</v>
      </c>
      <c r="J154" s="302" t="s">
        <v>867</v>
      </c>
    </row>
    <row r="155" spans="1:19" ht="41.25" customHeight="1" x14ac:dyDescent="0.2">
      <c r="A155" s="383"/>
      <c r="B155" s="74" t="s">
        <v>804</v>
      </c>
      <c r="C155" s="46" t="s">
        <v>805</v>
      </c>
      <c r="D155" s="43"/>
      <c r="E155" s="45"/>
      <c r="F155" s="42" t="str">
        <f>IF(D154="no",P155,"")</f>
        <v/>
      </c>
      <c r="G155" s="57" t="s">
        <v>806</v>
      </c>
      <c r="H155" s="385"/>
      <c r="I155" s="15" t="s">
        <v>1006</v>
      </c>
      <c r="J155" s="15" t="s">
        <v>1007</v>
      </c>
      <c r="K155" s="15" t="s">
        <v>1008</v>
      </c>
      <c r="L155" s="15" t="s">
        <v>1009</v>
      </c>
      <c r="P155" s="15" t="s">
        <v>865</v>
      </c>
    </row>
    <row r="156" spans="1:19" ht="40.5" customHeight="1" x14ac:dyDescent="0.2">
      <c r="A156" s="383"/>
      <c r="B156" s="74" t="s">
        <v>807</v>
      </c>
      <c r="C156" s="54" t="s">
        <v>808</v>
      </c>
      <c r="D156" s="43"/>
      <c r="E156" s="45"/>
      <c r="F156" s="42" t="str">
        <f>IF(D154="no",P156,"")</f>
        <v/>
      </c>
      <c r="G156" s="57" t="s">
        <v>809</v>
      </c>
      <c r="H156" s="385"/>
      <c r="P156" s="15" t="s">
        <v>865</v>
      </c>
    </row>
    <row r="157" spans="1:19" ht="62.25" customHeight="1" thickBot="1" x14ac:dyDescent="0.25">
      <c r="A157" s="383"/>
      <c r="B157" s="97" t="s">
        <v>810</v>
      </c>
      <c r="C157" s="65" t="s">
        <v>811</v>
      </c>
      <c r="D157" s="66"/>
      <c r="E157" s="77"/>
      <c r="F157" s="78"/>
      <c r="G157" s="67" t="s">
        <v>812</v>
      </c>
      <c r="H157" s="385"/>
      <c r="S157" s="295"/>
    </row>
    <row r="158" spans="1:19" ht="12.75" thickBot="1" x14ac:dyDescent="0.25">
      <c r="A158" s="383"/>
      <c r="B158" s="68" t="s">
        <v>813</v>
      </c>
      <c r="C158" s="330" t="s">
        <v>814</v>
      </c>
      <c r="D158" s="330"/>
      <c r="E158" s="330"/>
      <c r="F158" s="330"/>
      <c r="G158" s="331"/>
      <c r="H158" s="385"/>
    </row>
    <row r="159" spans="1:19" ht="85.5" customHeight="1" x14ac:dyDescent="0.2">
      <c r="A159" s="383"/>
      <c r="B159" s="79" t="s">
        <v>815</v>
      </c>
      <c r="C159" s="70" t="s">
        <v>816</v>
      </c>
      <c r="D159" s="71"/>
      <c r="E159" s="72"/>
      <c r="F159" s="70" t="s">
        <v>817</v>
      </c>
      <c r="G159" s="73" t="s">
        <v>818</v>
      </c>
      <c r="H159" s="385"/>
    </row>
    <row r="160" spans="1:19" ht="129.75" customHeight="1" thickBot="1" x14ac:dyDescent="0.25">
      <c r="A160" s="383"/>
      <c r="B160" s="98" t="s">
        <v>819</v>
      </c>
      <c r="C160" s="65" t="s">
        <v>820</v>
      </c>
      <c r="D160" s="66"/>
      <c r="E160" s="77"/>
      <c r="F160" s="99" t="s">
        <v>821</v>
      </c>
      <c r="G160" s="67" t="s">
        <v>822</v>
      </c>
      <c r="H160" s="385"/>
      <c r="I160" s="15" t="s">
        <v>823</v>
      </c>
      <c r="J160" s="15" t="s">
        <v>1010</v>
      </c>
      <c r="K160" s="15" t="s">
        <v>1011</v>
      </c>
      <c r="L160" s="15" t="s">
        <v>923</v>
      </c>
    </row>
    <row r="161" spans="1:8" ht="24.75" customHeight="1" thickBot="1" x14ac:dyDescent="0.25">
      <c r="A161" s="384"/>
      <c r="B161" s="387"/>
      <c r="C161" s="387"/>
      <c r="D161" s="387"/>
      <c r="E161" s="387"/>
      <c r="F161" s="387"/>
      <c r="G161" s="387"/>
      <c r="H161" s="386"/>
    </row>
    <row r="165" spans="1:8" x14ac:dyDescent="0.2">
      <c r="D165" s="15" t="s">
        <v>824</v>
      </c>
      <c r="E165" s="299"/>
    </row>
  </sheetData>
  <sheetProtection formatCells="0" formatColumns="0" formatRows="0" insertHyperlinks="0" selectLockedCells="1"/>
  <protectedRanges>
    <protectedRange sqref="D26:F27 D28:E31 D46:E73 D75:E89 D91:E99 D101:E103 D151:E157 D105:E113 D125:E129 D131:E144 D146:E149 D159:E160 D115:E123 D33:E44 D32" name="Bereich1"/>
    <protectedRange sqref="E32 E165" name="Bereich1_1"/>
  </protectedRanges>
  <customSheetViews>
    <customSheetView guid="{F78996CB-81C7-486C-8A9D-FB0818E1E5A8}" showGridLines="0" hiddenColumns="1" showRuler="0">
      <selection sqref="A1:H1"/>
      <rowBreaks count="15" manualBreakCount="15">
        <brk id="22" max="16383" man="1"/>
        <brk id="34" min="1" max="5" man="1"/>
        <brk id="43" max="16383" man="1"/>
        <brk id="62" min="1" max="5" man="1"/>
        <brk id="70" max="16383" man="1"/>
        <brk id="86" max="16383" man="1"/>
        <brk id="96" max="16383" man="1"/>
        <brk id="100" max="16383" man="1"/>
        <brk id="102" max="16383" man="1"/>
        <brk id="112" max="16383" man="1"/>
        <brk id="121" max="16383" man="1"/>
        <brk id="127" max="16383" man="1"/>
        <brk id="142" max="16383" man="1"/>
        <brk id="147" max="16383" man="1"/>
        <brk id="161" max="16383" man="1"/>
      </rowBreaks>
      <colBreaks count="1" manualBreakCount="1">
        <brk id="1" max="1048575" man="1"/>
      </colBreaks>
      <pageMargins left="0.15748031496062992" right="0.15748031496062992" top="1.1811023622047245" bottom="0.78740157480314965" header="0.31496062992125984" footer="0.11811023622047245"/>
      <pageSetup paperSize="9" orientation="landscape" r:id="rId1"/>
      <headerFooter alignWithMargins="0">
        <oddHeader>&amp;L&amp;G&amp;R&amp;G</oddHeader>
        <oddFooter>&amp;RSeite &amp;P von &amp;N</oddFooter>
      </headerFooter>
    </customSheetView>
    <customSheetView guid="{BF5BD33B-B493-445B-A646-700A2E555060}" showPageBreaks="1" printArea="1" showRuler="0">
      <pane ySplit="1" topLeftCell="A125" activePane="bottomLeft" state="frozen"/>
      <selection pane="bottomLeft" activeCell="A142" sqref="A142"/>
      <rowBreaks count="10" manualBreakCount="10">
        <brk id="18" max="3" man="1"/>
        <brk id="20" max="3" man="1"/>
        <brk id="50" max="3" man="1"/>
        <brk id="70" max="3" man="1"/>
        <brk id="77" max="3" man="1"/>
        <brk id="82" max="3" man="1"/>
        <brk id="103" max="3" man="1"/>
        <brk id="105" max="3" man="1"/>
        <brk id="127" max="3" man="1"/>
        <brk id="132" max="3" man="1"/>
      </rowBreaks>
      <pageMargins left="0.42" right="0.33" top="0.984251969" bottom="0.984251969" header="0.4921259845" footer="0.4921259845"/>
      <pageSetup paperSize="9" scale="78" orientation="landscape" r:id="rId2"/>
      <headerFooter alignWithMargins="0">
        <oddFooter>&amp;L&amp;Z&amp;F</oddFooter>
      </headerFooter>
    </customSheetView>
    <customSheetView guid="{0887F53C-C6E2-4A9C-AF03-C4B24B523F1F}" showPageBreaks="1" printArea="1" showRuler="0">
      <pane ySplit="1" topLeftCell="A2" activePane="bottomLeft" state="frozen"/>
      <selection pane="bottomLeft" activeCell="C3" sqref="C3"/>
      <rowBreaks count="6" manualBreakCount="6">
        <brk id="11" max="3" man="1"/>
        <brk id="32" max="3" man="1"/>
        <brk id="41" max="3" man="1"/>
        <brk id="65" max="3" man="1"/>
        <brk id="87" max="3" man="1"/>
        <brk id="112" max="3" man="1"/>
      </rowBreaks>
      <pageMargins left="0.42" right="0.33" top="0.984251969" bottom="0.984251969" header="0.4921259845" footer="0.4921259845"/>
      <pageSetup paperSize="9" scale="78" orientation="landscape" r:id="rId3"/>
      <headerFooter alignWithMargins="0">
        <oddFooter>&amp;L&amp;Z&amp;F</oddFooter>
      </headerFooter>
    </customSheetView>
    <customSheetView guid="{6C00C2D0-4DF8-44AC-AE16-FFEF03246CD1}" scale="85" showGridLines="0" hiddenColumns="1" topLeftCell="A71">
      <selection activeCell="E75" sqref="E75"/>
      <rowBreaks count="14" manualBreakCount="14">
        <brk id="22" max="16383" man="1"/>
        <brk id="34" min="1" max="5" man="1"/>
        <brk id="43" max="16383" man="1"/>
        <brk id="62" min="1" max="5" man="1"/>
        <brk id="72" max="16383" man="1"/>
        <brk id="88" max="16383" man="1"/>
        <brk id="98" max="16383" man="1"/>
        <brk id="102" max="16383" man="1"/>
        <brk id="112" max="16383" man="1"/>
        <brk id="122" max="16383" man="1"/>
        <brk id="128" max="16383" man="1"/>
        <brk id="143" max="16383" man="1"/>
        <brk id="148" max="16383" man="1"/>
        <brk id="156" max="16383" man="1"/>
      </rowBreaks>
      <colBreaks count="1" manualBreakCount="1">
        <brk id="1" max="1048575" man="1"/>
      </colBreaks>
      <pageMargins left="0.15748031496062992" right="0.15748031496062992" top="1.1811023622047245" bottom="0.78740157480314965" header="0.31496062992125984" footer="0.11811023622047245"/>
      <pageSetup paperSize="9" orientation="landscape" r:id="rId4"/>
      <headerFooter alignWithMargins="0">
        <oddHeader>&amp;L&amp;G&amp;R&amp;G</oddHeader>
        <oddFooter>&amp;RSeite &amp;P von &amp;N</oddFooter>
      </headerFooter>
    </customSheetView>
  </customSheetViews>
  <mergeCells count="38">
    <mergeCell ref="B3:G3"/>
    <mergeCell ref="B5:G5"/>
    <mergeCell ref="I24:O24"/>
    <mergeCell ref="P24:Q24"/>
    <mergeCell ref="C45:G45"/>
    <mergeCell ref="E26:E27"/>
    <mergeCell ref="C6:G7"/>
    <mergeCell ref="C8:G8"/>
    <mergeCell ref="C9:G10"/>
    <mergeCell ref="B23:G23"/>
    <mergeCell ref="C13:G13"/>
    <mergeCell ref="C14:G15"/>
    <mergeCell ref="C16:G17"/>
    <mergeCell ref="B19:G22"/>
    <mergeCell ref="B26:B27"/>
    <mergeCell ref="C11:G12"/>
    <mergeCell ref="A1:H1"/>
    <mergeCell ref="A2:A161"/>
    <mergeCell ref="H2:H161"/>
    <mergeCell ref="B161:G161"/>
    <mergeCell ref="C158:G158"/>
    <mergeCell ref="C145:G145"/>
    <mergeCell ref="C150:G150"/>
    <mergeCell ref="B2:G2"/>
    <mergeCell ref="B4:G4"/>
    <mergeCell ref="C25:G25"/>
    <mergeCell ref="G26:G27"/>
    <mergeCell ref="C26:C27"/>
    <mergeCell ref="D26:D27"/>
    <mergeCell ref="C124:G124"/>
    <mergeCell ref="C130:G130"/>
    <mergeCell ref="C74:G74"/>
    <mergeCell ref="C18:G18"/>
    <mergeCell ref="F26:F27"/>
    <mergeCell ref="C90:G90"/>
    <mergeCell ref="C100:G100"/>
    <mergeCell ref="C114:G114"/>
    <mergeCell ref="C104:G104"/>
  </mergeCells>
  <phoneticPr fontId="19" type="noConversion"/>
  <conditionalFormatting sqref="B35">
    <cfRule type="expression" dxfId="198" priority="231" stopIfTrue="1">
      <formula>$D$34="Nessuno"</formula>
    </cfRule>
  </conditionalFormatting>
  <conditionalFormatting sqref="B37">
    <cfRule type="expression" dxfId="197" priority="232" stopIfTrue="1">
      <formula>$D$36="No"</formula>
    </cfRule>
  </conditionalFormatting>
  <conditionalFormatting sqref="B39">
    <cfRule type="expression" dxfId="196" priority="233" stopIfTrue="1">
      <formula>$D$38="No"</formula>
    </cfRule>
  </conditionalFormatting>
  <conditionalFormatting sqref="B42:B43 E42:G43">
    <cfRule type="expression" dxfId="195" priority="1">
      <formula>$D$41="no"</formula>
    </cfRule>
    <cfRule type="expression" dxfId="194" priority="234" stopIfTrue="1">
      <formula>$D$41="nein"</formula>
    </cfRule>
  </conditionalFormatting>
  <conditionalFormatting sqref="B44 E44:G44">
    <cfRule type="expression" dxfId="193" priority="235" stopIfTrue="1">
      <formula>OR($D$41="Non",$D$43="No")</formula>
    </cfRule>
  </conditionalFormatting>
  <conditionalFormatting sqref="B50">
    <cfRule type="expression" dxfId="192" priority="198" stopIfTrue="1">
      <formula>$D$49="No"</formula>
    </cfRule>
  </conditionalFormatting>
  <conditionalFormatting sqref="B55">
    <cfRule type="expression" dxfId="191" priority="189" stopIfTrue="1">
      <formula>$D$54="No"</formula>
    </cfRule>
  </conditionalFormatting>
  <conditionalFormatting sqref="B60:B61">
    <cfRule type="expression" dxfId="190" priority="182" stopIfTrue="1">
      <formula>$D$59="No"</formula>
    </cfRule>
  </conditionalFormatting>
  <conditionalFormatting sqref="B68">
    <cfRule type="expression" dxfId="189" priority="163" stopIfTrue="1">
      <formula>$D$67="No"</formula>
    </cfRule>
  </conditionalFormatting>
  <conditionalFormatting sqref="B71:B73">
    <cfRule type="expression" dxfId="188" priority="164" stopIfTrue="1">
      <formula>$D$70="No"</formula>
    </cfRule>
  </conditionalFormatting>
  <conditionalFormatting sqref="B77:B79 E77:G79">
    <cfRule type="expression" dxfId="187" priority="165" stopIfTrue="1">
      <formula>$D$76="NO"</formula>
    </cfRule>
  </conditionalFormatting>
  <conditionalFormatting sqref="B88:B89">
    <cfRule type="expression" dxfId="186" priority="166" stopIfTrue="1">
      <formula>$D$87="NO"</formula>
    </cfRule>
  </conditionalFormatting>
  <conditionalFormatting sqref="B92">
    <cfRule type="expression" dxfId="185" priority="167" stopIfTrue="1">
      <formula>$D$91="no"</formula>
    </cfRule>
  </conditionalFormatting>
  <conditionalFormatting sqref="B95:B97 E95:G97">
    <cfRule type="expression" dxfId="184" priority="168" stopIfTrue="1">
      <formula>$D$94="no"</formula>
    </cfRule>
  </conditionalFormatting>
  <conditionalFormatting sqref="B98 D98:G98">
    <cfRule type="expression" dxfId="183" priority="169" stopIfTrue="1">
      <formula>OR($D$94="no",$D$97="no")</formula>
    </cfRule>
  </conditionalFormatting>
  <conditionalFormatting sqref="B102">
    <cfRule type="expression" dxfId="182" priority="173" stopIfTrue="1">
      <formula>$D$101="nein"</formula>
    </cfRule>
  </conditionalFormatting>
  <conditionalFormatting sqref="B110:B111">
    <cfRule type="expression" dxfId="181" priority="109" stopIfTrue="1">
      <formula>$D$109="No"</formula>
    </cfRule>
  </conditionalFormatting>
  <conditionalFormatting sqref="B123">
    <cfRule type="expression" dxfId="180" priority="111" stopIfTrue="1">
      <formula>$D$122="no"</formula>
    </cfRule>
  </conditionalFormatting>
  <conditionalFormatting sqref="B137">
    <cfRule type="expression" dxfId="179" priority="72" stopIfTrue="1">
      <formula>$D$136="no"</formula>
    </cfRule>
  </conditionalFormatting>
  <conditionalFormatting sqref="B141:B142">
    <cfRule type="expression" dxfId="178" priority="73" stopIfTrue="1">
      <formula>$D$140="no"</formula>
    </cfRule>
  </conditionalFormatting>
  <conditionalFormatting sqref="B147">
    <cfRule type="expression" dxfId="177" priority="74" stopIfTrue="1">
      <formula>$D$146="Nessuna"</formula>
    </cfRule>
  </conditionalFormatting>
  <conditionalFormatting sqref="B149">
    <cfRule type="expression" dxfId="176" priority="75" stopIfTrue="1">
      <formula>$D$148="no"</formula>
    </cfRule>
  </conditionalFormatting>
  <conditionalFormatting sqref="B152:B153">
    <cfRule type="expression" dxfId="175" priority="11" stopIfTrue="1">
      <formula>$D$151="nein"</formula>
    </cfRule>
  </conditionalFormatting>
  <conditionalFormatting sqref="B155:B156">
    <cfRule type="expression" dxfId="174" priority="82" stopIfTrue="1">
      <formula>$D$154="no"</formula>
    </cfRule>
  </conditionalFormatting>
  <conditionalFormatting sqref="B118:C118">
    <cfRule type="expression" dxfId="173" priority="12">
      <formula>$D$117="nein"</formula>
    </cfRule>
  </conditionalFormatting>
  <conditionalFormatting sqref="B73:G73">
    <cfRule type="expression" dxfId="172" priority="15">
      <formula>$D$72="No"</formula>
    </cfRule>
  </conditionalFormatting>
  <conditionalFormatting sqref="B86:G86">
    <cfRule type="expression" dxfId="171" priority="14">
      <formula>$D$85="In nessun modo"</formula>
    </cfRule>
  </conditionalFormatting>
  <conditionalFormatting sqref="B118:G118">
    <cfRule type="expression" dxfId="170" priority="3">
      <formula>$D$117="No"</formula>
    </cfRule>
    <cfRule type="expression" dxfId="169" priority="13">
      <formula>$D$117="nein"</formula>
    </cfRule>
  </conditionalFormatting>
  <conditionalFormatting sqref="C32 C37 C39 C42 C50 C55 C60 C68 C77 C88 C92 C95 C99 C102 C110 C123 C141 C149">
    <cfRule type="expression" dxfId="168" priority="25" stopIfTrue="1">
      <formula>D31="No"</formula>
    </cfRule>
  </conditionalFormatting>
  <conditionalFormatting sqref="C33 C61 C89 C96 C111 C142:C143">
    <cfRule type="expression" dxfId="167" priority="26" stopIfTrue="1">
      <formula>D31="No"</formula>
    </cfRule>
  </conditionalFormatting>
  <conditionalFormatting sqref="C35">
    <cfRule type="expression" dxfId="166" priority="199" stopIfTrue="1">
      <formula>$D$34="Nessuno"</formula>
    </cfRule>
  </conditionalFormatting>
  <conditionalFormatting sqref="C43">
    <cfRule type="expression" dxfId="165" priority="221" stopIfTrue="1">
      <formula>$D$41="nein"</formula>
    </cfRule>
  </conditionalFormatting>
  <conditionalFormatting sqref="C44">
    <cfRule type="expression" dxfId="164" priority="224" stopIfTrue="1">
      <formula>$D$41="No"</formula>
    </cfRule>
    <cfRule type="expression" dxfId="163" priority="225" stopIfTrue="1">
      <formula>$D$43="No"</formula>
    </cfRule>
  </conditionalFormatting>
  <conditionalFormatting sqref="C71:C73">
    <cfRule type="expression" dxfId="162" priority="114" stopIfTrue="1">
      <formula>$D$70="No"</formula>
    </cfRule>
  </conditionalFormatting>
  <conditionalFormatting sqref="C78:C79">
    <cfRule type="expression" dxfId="161" priority="113" stopIfTrue="1">
      <formula>$D$76="No"</formula>
    </cfRule>
  </conditionalFormatting>
  <conditionalFormatting sqref="C98">
    <cfRule type="expression" dxfId="160" priority="172" stopIfTrue="1">
      <formula>OR($D$94="no",$D$97="no")</formula>
    </cfRule>
  </conditionalFormatting>
  <conditionalFormatting sqref="C137">
    <cfRule type="expression" dxfId="159" priority="32" stopIfTrue="1">
      <formula>$D$136="no"</formula>
    </cfRule>
  </conditionalFormatting>
  <conditionalFormatting sqref="C144">
    <cfRule type="expression" dxfId="158" priority="28" stopIfTrue="1">
      <formula>D141="nein"</formula>
    </cfRule>
  </conditionalFormatting>
  <conditionalFormatting sqref="C147">
    <cfRule type="expression" dxfId="157" priority="27" stopIfTrue="1">
      <formula>D146="Nessuna"</formula>
    </cfRule>
  </conditionalFormatting>
  <conditionalFormatting sqref="C152">
    <cfRule type="expression" dxfId="156" priority="29" stopIfTrue="1">
      <formula>$D$151="nein"</formula>
    </cfRule>
  </conditionalFormatting>
  <conditionalFormatting sqref="C155:C156">
    <cfRule type="expression" dxfId="155" priority="31" stopIfTrue="1">
      <formula>$D$154="no"</formula>
    </cfRule>
  </conditionalFormatting>
  <conditionalFormatting sqref="C97:D97">
    <cfRule type="expression" dxfId="154" priority="5" stopIfTrue="1">
      <formula>$D$94="no"</formula>
    </cfRule>
  </conditionalFormatting>
  <conditionalFormatting sqref="D26:D27">
    <cfRule type="expression" dxfId="153" priority="200" stopIfTrue="1">
      <formula>$D$26=""</formula>
    </cfRule>
  </conditionalFormatting>
  <conditionalFormatting sqref="D28">
    <cfRule type="expression" dxfId="152" priority="229" stopIfTrue="1">
      <formula>$D$28=""</formula>
    </cfRule>
    <cfRule type="expression" dxfId="151" priority="228" stopIfTrue="1">
      <formula>$D$26="keine (ISO, ISPS)"</formula>
    </cfRule>
  </conditionalFormatting>
  <conditionalFormatting sqref="D29">
    <cfRule type="expression" dxfId="150" priority="201" stopIfTrue="1">
      <formula>$D$29=""</formula>
    </cfRule>
  </conditionalFormatting>
  <conditionalFormatting sqref="D30">
    <cfRule type="expression" dxfId="149" priority="202" stopIfTrue="1">
      <formula>$D$30=""</formula>
    </cfRule>
  </conditionalFormatting>
  <conditionalFormatting sqref="D31">
    <cfRule type="expression" dxfId="148" priority="203" stopIfTrue="1">
      <formula>$D$31=""</formula>
    </cfRule>
  </conditionalFormatting>
  <conditionalFormatting sqref="D32">
    <cfRule type="expression" dxfId="147" priority="209" stopIfTrue="1">
      <formula>$D$31="No"</formula>
    </cfRule>
    <cfRule type="expression" dxfId="146" priority="210" stopIfTrue="1">
      <formula>$D$32=""</formula>
    </cfRule>
  </conditionalFormatting>
  <conditionalFormatting sqref="D33">
    <cfRule type="expression" dxfId="145" priority="212" stopIfTrue="1">
      <formula>$D$33=""</formula>
    </cfRule>
  </conditionalFormatting>
  <conditionalFormatting sqref="D34">
    <cfRule type="expression" dxfId="144" priority="204" stopIfTrue="1">
      <formula>$D$34=""</formula>
    </cfRule>
  </conditionalFormatting>
  <conditionalFormatting sqref="D35">
    <cfRule type="expression" dxfId="143" priority="214" stopIfTrue="1">
      <formula>$D$35=""</formula>
    </cfRule>
  </conditionalFormatting>
  <conditionalFormatting sqref="D36">
    <cfRule type="expression" dxfId="142" priority="205" stopIfTrue="1">
      <formula>$D$36=""</formula>
    </cfRule>
  </conditionalFormatting>
  <conditionalFormatting sqref="D37">
    <cfRule type="expression" dxfId="141" priority="216" stopIfTrue="1">
      <formula>$D$37=""</formula>
    </cfRule>
  </conditionalFormatting>
  <conditionalFormatting sqref="D38">
    <cfRule type="expression" dxfId="140" priority="206" stopIfTrue="1">
      <formula>$D$38=""</formula>
    </cfRule>
  </conditionalFormatting>
  <conditionalFormatting sqref="D39">
    <cfRule type="expression" dxfId="139" priority="218" stopIfTrue="1">
      <formula>$D$39=""</formula>
    </cfRule>
  </conditionalFormatting>
  <conditionalFormatting sqref="D40">
    <cfRule type="expression" dxfId="138" priority="207" stopIfTrue="1">
      <formula>$D$40=""</formula>
    </cfRule>
  </conditionalFormatting>
  <conditionalFormatting sqref="D41">
    <cfRule type="expression" dxfId="137" priority="208" stopIfTrue="1">
      <formula>$D$41=""</formula>
    </cfRule>
  </conditionalFormatting>
  <conditionalFormatting sqref="D42 C43:D43">
    <cfRule type="expression" dxfId="136" priority="4">
      <formula>$D$41="No"</formula>
    </cfRule>
  </conditionalFormatting>
  <conditionalFormatting sqref="D42">
    <cfRule type="expression" dxfId="135" priority="219" stopIfTrue="1">
      <formula>$D$41="nein"</formula>
    </cfRule>
    <cfRule type="expression" dxfId="134" priority="220" stopIfTrue="1">
      <formula>$D$42=""</formula>
    </cfRule>
  </conditionalFormatting>
  <conditionalFormatting sqref="D43">
    <cfRule type="expression" dxfId="133" priority="223" stopIfTrue="1">
      <formula>$D$43=""</formula>
    </cfRule>
    <cfRule type="expression" dxfId="132" priority="222" stopIfTrue="1">
      <formula>$D$41="nein"</formula>
    </cfRule>
  </conditionalFormatting>
  <conditionalFormatting sqref="D44">
    <cfRule type="expression" dxfId="131" priority="227" stopIfTrue="1">
      <formula>$D$44=""</formula>
    </cfRule>
    <cfRule type="expression" dxfId="130" priority="226" stopIfTrue="1">
      <formula>OR($D$41="No",$D$43="No")</formula>
    </cfRule>
  </conditionalFormatting>
  <conditionalFormatting sqref="D46">
    <cfRule type="expression" dxfId="129" priority="190" stopIfTrue="1">
      <formula>$D$46=""</formula>
    </cfRule>
  </conditionalFormatting>
  <conditionalFormatting sqref="D47">
    <cfRule type="expression" dxfId="128" priority="191" stopIfTrue="1">
      <formula>$D$47=""</formula>
    </cfRule>
  </conditionalFormatting>
  <conditionalFormatting sqref="D48">
    <cfRule type="expression" dxfId="127" priority="192" stopIfTrue="1">
      <formula>$D$48=""</formula>
    </cfRule>
  </conditionalFormatting>
  <conditionalFormatting sqref="D49">
    <cfRule type="expression" dxfId="126" priority="193" stopIfTrue="1">
      <formula>$D$49=""</formula>
    </cfRule>
  </conditionalFormatting>
  <conditionalFormatting sqref="D50">
    <cfRule type="expression" dxfId="125" priority="197" stopIfTrue="1">
      <formula>$D$50=""</formula>
    </cfRule>
  </conditionalFormatting>
  <conditionalFormatting sqref="D51">
    <cfRule type="expression" dxfId="124" priority="194" stopIfTrue="1">
      <formula>$D$51=""</formula>
    </cfRule>
  </conditionalFormatting>
  <conditionalFormatting sqref="D52">
    <cfRule type="expression" dxfId="123" priority="195" stopIfTrue="1">
      <formula>$D$52=""</formula>
    </cfRule>
  </conditionalFormatting>
  <conditionalFormatting sqref="D53">
    <cfRule type="expression" dxfId="122" priority="183" stopIfTrue="1">
      <formula>$D$53=""</formula>
    </cfRule>
  </conditionalFormatting>
  <conditionalFormatting sqref="D54">
    <cfRule type="expression" dxfId="121" priority="184" stopIfTrue="1">
      <formula>$D$54=""</formula>
    </cfRule>
  </conditionalFormatting>
  <conditionalFormatting sqref="D55">
    <cfRule type="expression" dxfId="120" priority="188" stopIfTrue="1">
      <formula>$D$55=""</formula>
    </cfRule>
  </conditionalFormatting>
  <conditionalFormatting sqref="D56">
    <cfRule type="expression" dxfId="119" priority="185" stopIfTrue="1">
      <formula>$D$56=""</formula>
    </cfRule>
  </conditionalFormatting>
  <conditionalFormatting sqref="D57">
    <cfRule type="expression" dxfId="118" priority="186" stopIfTrue="1">
      <formula>$D$57=""</formula>
    </cfRule>
  </conditionalFormatting>
  <conditionalFormatting sqref="D58">
    <cfRule type="expression" dxfId="117" priority="174" stopIfTrue="1">
      <formula>$D$58=""</formula>
    </cfRule>
  </conditionalFormatting>
  <conditionalFormatting sqref="D59">
    <cfRule type="expression" dxfId="116" priority="175" stopIfTrue="1">
      <formula>$D$59=""</formula>
    </cfRule>
  </conditionalFormatting>
  <conditionalFormatting sqref="D60">
    <cfRule type="expression" dxfId="115" priority="179" stopIfTrue="1">
      <formula>$D$60=""</formula>
    </cfRule>
  </conditionalFormatting>
  <conditionalFormatting sqref="D61">
    <cfRule type="expression" dxfId="114" priority="181" stopIfTrue="1">
      <formula>$D$61=""</formula>
    </cfRule>
  </conditionalFormatting>
  <conditionalFormatting sqref="D62">
    <cfRule type="expression" dxfId="113" priority="176" stopIfTrue="1">
      <formula>$D$62=""</formula>
    </cfRule>
  </conditionalFormatting>
  <conditionalFormatting sqref="D63">
    <cfRule type="expression" dxfId="112" priority="177" stopIfTrue="1">
      <formula>$D$63=""</formula>
    </cfRule>
  </conditionalFormatting>
  <conditionalFormatting sqref="D64">
    <cfRule type="expression" dxfId="111" priority="116" stopIfTrue="1">
      <formula>$D$64=""</formula>
    </cfRule>
  </conditionalFormatting>
  <conditionalFormatting sqref="D65">
    <cfRule type="expression" dxfId="110" priority="117" stopIfTrue="1">
      <formula>$D$65=""</formula>
    </cfRule>
  </conditionalFormatting>
  <conditionalFormatting sqref="D66">
    <cfRule type="expression" dxfId="109" priority="118" stopIfTrue="1">
      <formula>$D$66=""</formula>
    </cfRule>
  </conditionalFormatting>
  <conditionalFormatting sqref="D67">
    <cfRule type="expression" dxfId="108" priority="119" stopIfTrue="1">
      <formula>$D$67=""</formula>
    </cfRule>
  </conditionalFormatting>
  <conditionalFormatting sqref="D68">
    <cfRule type="expression" dxfId="107" priority="140" stopIfTrue="1">
      <formula>$D$68=""</formula>
    </cfRule>
  </conditionalFormatting>
  <conditionalFormatting sqref="D69">
    <cfRule type="expression" dxfId="106" priority="120" stopIfTrue="1">
      <formula>$D$69=""</formula>
    </cfRule>
  </conditionalFormatting>
  <conditionalFormatting sqref="D70">
    <cfRule type="expression" dxfId="105" priority="121" stopIfTrue="1">
      <formula>$D$70=""</formula>
    </cfRule>
  </conditionalFormatting>
  <conditionalFormatting sqref="D71:D73">
    <cfRule type="expression" dxfId="104" priority="142" stopIfTrue="1">
      <formula>$D$71=""</formula>
    </cfRule>
  </conditionalFormatting>
  <conditionalFormatting sqref="D75">
    <cfRule type="expression" dxfId="103" priority="122" stopIfTrue="1">
      <formula>$D$75=""</formula>
    </cfRule>
  </conditionalFormatting>
  <conditionalFormatting sqref="D76">
    <cfRule type="expression" dxfId="102" priority="123" stopIfTrue="1">
      <formula>$D$76=""</formula>
    </cfRule>
  </conditionalFormatting>
  <conditionalFormatting sqref="D77">
    <cfRule type="expression" dxfId="101" priority="144" stopIfTrue="1">
      <formula>$D$77=""</formula>
    </cfRule>
  </conditionalFormatting>
  <conditionalFormatting sqref="D77:D79">
    <cfRule type="expression" dxfId="100" priority="143" stopIfTrue="1">
      <formula>$D$76="No"</formula>
    </cfRule>
  </conditionalFormatting>
  <conditionalFormatting sqref="D78">
    <cfRule type="expression" dxfId="99" priority="146" stopIfTrue="1">
      <formula>$D$78=""</formula>
    </cfRule>
  </conditionalFormatting>
  <conditionalFormatting sqref="D79">
    <cfRule type="expression" dxfId="98" priority="148" stopIfTrue="1">
      <formula>$D$79=""</formula>
    </cfRule>
  </conditionalFormatting>
  <conditionalFormatting sqref="D80">
    <cfRule type="expression" dxfId="97" priority="124" stopIfTrue="1">
      <formula>$D$80=""</formula>
    </cfRule>
  </conditionalFormatting>
  <conditionalFormatting sqref="D81">
    <cfRule type="expression" dxfId="96" priority="125" stopIfTrue="1">
      <formula>$D$81=""</formula>
    </cfRule>
  </conditionalFormatting>
  <conditionalFormatting sqref="D82">
    <cfRule type="expression" dxfId="95" priority="126" stopIfTrue="1">
      <formula>$D$82=""</formula>
    </cfRule>
  </conditionalFormatting>
  <conditionalFormatting sqref="D83">
    <cfRule type="expression" dxfId="94" priority="127" stopIfTrue="1">
      <formula>$D$83=""</formula>
    </cfRule>
  </conditionalFormatting>
  <conditionalFormatting sqref="D84">
    <cfRule type="expression" dxfId="93" priority="128" stopIfTrue="1">
      <formula>$D$84=""</formula>
    </cfRule>
  </conditionalFormatting>
  <conditionalFormatting sqref="D85">
    <cfRule type="expression" dxfId="92" priority="129" stopIfTrue="1">
      <formula>$D$85=""</formula>
    </cfRule>
  </conditionalFormatting>
  <conditionalFormatting sqref="D86">
    <cfRule type="expression" dxfId="91" priority="130" stopIfTrue="1">
      <formula>$D$86=""</formula>
    </cfRule>
  </conditionalFormatting>
  <conditionalFormatting sqref="D87">
    <cfRule type="expression" dxfId="90" priority="131" stopIfTrue="1">
      <formula>$D$87=""</formula>
    </cfRule>
  </conditionalFormatting>
  <conditionalFormatting sqref="D88">
    <cfRule type="expression" dxfId="89" priority="150" stopIfTrue="1">
      <formula>$D$88=""</formula>
    </cfRule>
  </conditionalFormatting>
  <conditionalFormatting sqref="D88:D89">
    <cfRule type="expression" dxfId="88" priority="149" stopIfTrue="1">
      <formula>$D$87="No"</formula>
    </cfRule>
  </conditionalFormatting>
  <conditionalFormatting sqref="D89">
    <cfRule type="expression" dxfId="87" priority="152" stopIfTrue="1">
      <formula>$D$89=""</formula>
    </cfRule>
  </conditionalFormatting>
  <conditionalFormatting sqref="D91">
    <cfRule type="expression" dxfId="86" priority="132" stopIfTrue="1">
      <formula>$D$91=""</formula>
    </cfRule>
  </conditionalFormatting>
  <conditionalFormatting sqref="D92">
    <cfRule type="expression" dxfId="85" priority="154" stopIfTrue="1">
      <formula>$D$92=""</formula>
    </cfRule>
  </conditionalFormatting>
  <conditionalFormatting sqref="D93">
    <cfRule type="expression" dxfId="84" priority="133" stopIfTrue="1">
      <formula>$D$93=""</formula>
    </cfRule>
  </conditionalFormatting>
  <conditionalFormatting sqref="D94">
    <cfRule type="expression" dxfId="83" priority="134" stopIfTrue="1">
      <formula>$D$94=""</formula>
    </cfRule>
  </conditionalFormatting>
  <conditionalFormatting sqref="D95">
    <cfRule type="expression" dxfId="82" priority="155" stopIfTrue="1">
      <formula>$D$94="No"</formula>
    </cfRule>
    <cfRule type="expression" dxfId="81" priority="156" stopIfTrue="1">
      <formula>$D$95=""</formula>
    </cfRule>
  </conditionalFormatting>
  <conditionalFormatting sqref="D96">
    <cfRule type="expression" dxfId="80" priority="157" stopIfTrue="1">
      <formula>$D$94="no"</formula>
    </cfRule>
    <cfRule type="expression" dxfId="79" priority="158" stopIfTrue="1">
      <formula>$D$96=""</formula>
    </cfRule>
  </conditionalFormatting>
  <conditionalFormatting sqref="D98">
    <cfRule type="expression" dxfId="78" priority="171" stopIfTrue="1">
      <formula>$D$98=""</formula>
    </cfRule>
  </conditionalFormatting>
  <conditionalFormatting sqref="D99">
    <cfRule type="expression" dxfId="77" priority="135" stopIfTrue="1">
      <formula>$D$99=""</formula>
    </cfRule>
  </conditionalFormatting>
  <conditionalFormatting sqref="D101">
    <cfRule type="expression" dxfId="76" priority="136" stopIfTrue="1">
      <formula>$D$101=""</formula>
    </cfRule>
  </conditionalFormatting>
  <conditionalFormatting sqref="D102">
    <cfRule type="expression" dxfId="75" priority="162" stopIfTrue="1">
      <formula>$D$102=""</formula>
    </cfRule>
  </conditionalFormatting>
  <conditionalFormatting sqref="D103">
    <cfRule type="expression" dxfId="74" priority="137" stopIfTrue="1">
      <formula>$D$103=""</formula>
    </cfRule>
  </conditionalFormatting>
  <conditionalFormatting sqref="D105">
    <cfRule type="expression" dxfId="73" priority="88" stopIfTrue="1">
      <formula>$D$105=""</formula>
    </cfRule>
  </conditionalFormatting>
  <conditionalFormatting sqref="D106">
    <cfRule type="expression" dxfId="72" priority="89" stopIfTrue="1">
      <formula>$D$106=""</formula>
    </cfRule>
  </conditionalFormatting>
  <conditionalFormatting sqref="D107">
    <cfRule type="expression" dxfId="71" priority="90" stopIfTrue="1">
      <formula>$D$107=""</formula>
    </cfRule>
  </conditionalFormatting>
  <conditionalFormatting sqref="D108">
    <cfRule type="expression" dxfId="70" priority="91" stopIfTrue="1">
      <formula>$D$108=""</formula>
    </cfRule>
  </conditionalFormatting>
  <conditionalFormatting sqref="D109">
    <cfRule type="expression" dxfId="69" priority="92" stopIfTrue="1">
      <formula>$D$109=""</formula>
    </cfRule>
  </conditionalFormatting>
  <conditionalFormatting sqref="D110">
    <cfRule type="expression" dxfId="68" priority="102" stopIfTrue="1">
      <formula>$D$110=""</formula>
    </cfRule>
  </conditionalFormatting>
  <conditionalFormatting sqref="D111">
    <cfRule type="expression" dxfId="67" priority="104" stopIfTrue="1">
      <formula>$D$111=""</formula>
    </cfRule>
  </conditionalFormatting>
  <conditionalFormatting sqref="D112">
    <cfRule type="expression" dxfId="66" priority="93" stopIfTrue="1">
      <formula>$D$112=""</formula>
    </cfRule>
  </conditionalFormatting>
  <conditionalFormatting sqref="D113">
    <cfRule type="expression" dxfId="65" priority="94" stopIfTrue="1">
      <formula>$D$113=""</formula>
    </cfRule>
  </conditionalFormatting>
  <conditionalFormatting sqref="D115:D116">
    <cfRule type="expression" dxfId="64" priority="95" stopIfTrue="1">
      <formula>$D$115=""</formula>
    </cfRule>
  </conditionalFormatting>
  <conditionalFormatting sqref="D117">
    <cfRule type="expression" dxfId="63" priority="96" stopIfTrue="1">
      <formula>$D$117=""</formula>
    </cfRule>
  </conditionalFormatting>
  <conditionalFormatting sqref="D118:D119">
    <cfRule type="expression" dxfId="62" priority="106" stopIfTrue="1">
      <formula>$D$118=""</formula>
    </cfRule>
  </conditionalFormatting>
  <conditionalFormatting sqref="D120">
    <cfRule type="expression" dxfId="61" priority="97" stopIfTrue="1">
      <formula>$D$120=""</formula>
    </cfRule>
  </conditionalFormatting>
  <conditionalFormatting sqref="D121">
    <cfRule type="expression" dxfId="60" priority="98" stopIfTrue="1">
      <formula>$D$121=""</formula>
    </cfRule>
  </conditionalFormatting>
  <conditionalFormatting sqref="D122">
    <cfRule type="expression" dxfId="59" priority="100" stopIfTrue="1">
      <formula>$D$122=""</formula>
    </cfRule>
  </conditionalFormatting>
  <conditionalFormatting sqref="D123">
    <cfRule type="expression" dxfId="58" priority="108" stopIfTrue="1">
      <formula>$D$123=""</formula>
    </cfRule>
  </conditionalFormatting>
  <conditionalFormatting sqref="D125">
    <cfRule type="expression" dxfId="57" priority="237" stopIfTrue="1">
      <formula>$D$125=""</formula>
    </cfRule>
  </conditionalFormatting>
  <conditionalFormatting sqref="D126">
    <cfRule type="expression" dxfId="56" priority="239" stopIfTrue="1">
      <formula>$D$126=""</formula>
    </cfRule>
  </conditionalFormatting>
  <conditionalFormatting sqref="D127">
    <cfRule type="expression" dxfId="55" priority="241" stopIfTrue="1">
      <formula>$D$127=""</formula>
    </cfRule>
  </conditionalFormatting>
  <conditionalFormatting sqref="D128">
    <cfRule type="expression" dxfId="54" priority="243" stopIfTrue="1">
      <formula>$D$128=""</formula>
    </cfRule>
  </conditionalFormatting>
  <conditionalFormatting sqref="D129">
    <cfRule type="expression" dxfId="53" priority="245" stopIfTrue="1">
      <formula>$D$129=""</formula>
    </cfRule>
  </conditionalFormatting>
  <conditionalFormatting sqref="D131">
    <cfRule type="expression" dxfId="52" priority="86" stopIfTrue="1">
      <formula>$D$131=""</formula>
    </cfRule>
  </conditionalFormatting>
  <conditionalFormatting sqref="D132">
    <cfRule type="expression" dxfId="51" priority="85" stopIfTrue="1">
      <formula>$D$132=""</formula>
    </cfRule>
  </conditionalFormatting>
  <conditionalFormatting sqref="D133">
    <cfRule type="expression" dxfId="50" priority="84" stopIfTrue="1">
      <formula>$D$133=""</formula>
    </cfRule>
  </conditionalFormatting>
  <conditionalFormatting sqref="D134">
    <cfRule type="expression" dxfId="49" priority="83" stopIfTrue="1">
      <formula>$D$134=""</formula>
    </cfRule>
  </conditionalFormatting>
  <conditionalFormatting sqref="D135">
    <cfRule type="expression" dxfId="48" priority="47" stopIfTrue="1">
      <formula>$D$135=""</formula>
    </cfRule>
  </conditionalFormatting>
  <conditionalFormatting sqref="D136">
    <cfRule type="expression" dxfId="47" priority="46" stopIfTrue="1">
      <formula>$D$136=""</formula>
    </cfRule>
  </conditionalFormatting>
  <conditionalFormatting sqref="D137">
    <cfRule type="expression" dxfId="46" priority="49" stopIfTrue="1">
      <formula>$D$137=""</formula>
    </cfRule>
  </conditionalFormatting>
  <conditionalFormatting sqref="D138">
    <cfRule type="expression" dxfId="45" priority="45" stopIfTrue="1">
      <formula>$D$138=""</formula>
    </cfRule>
  </conditionalFormatting>
  <conditionalFormatting sqref="D139">
    <cfRule type="expression" dxfId="44" priority="44" stopIfTrue="1">
      <formula>$D$139=""</formula>
    </cfRule>
  </conditionalFormatting>
  <conditionalFormatting sqref="D140">
    <cfRule type="expression" dxfId="43" priority="43" stopIfTrue="1">
      <formula>$D$140=""</formula>
    </cfRule>
  </conditionalFormatting>
  <conditionalFormatting sqref="D141">
    <cfRule type="expression" dxfId="42" priority="51" stopIfTrue="1">
      <formula>$D$141=""</formula>
    </cfRule>
  </conditionalFormatting>
  <conditionalFormatting sqref="D142">
    <cfRule type="expression" dxfId="41" priority="53" stopIfTrue="1">
      <formula>$D$142=""</formula>
    </cfRule>
  </conditionalFormatting>
  <conditionalFormatting sqref="D143">
    <cfRule type="expression" dxfId="40" priority="42" stopIfTrue="1">
      <formula>$D$143=""</formula>
    </cfRule>
  </conditionalFormatting>
  <conditionalFormatting sqref="D144">
    <cfRule type="expression" dxfId="39" priority="41" stopIfTrue="1">
      <formula>$D$144=""</formula>
    </cfRule>
  </conditionalFormatting>
  <conditionalFormatting sqref="D146">
    <cfRule type="expression" dxfId="38" priority="39" stopIfTrue="1">
      <formula>$D$146=""</formula>
    </cfRule>
  </conditionalFormatting>
  <conditionalFormatting sqref="D147">
    <cfRule type="expression" dxfId="37" priority="55" stopIfTrue="1">
      <formula>$D$147=""</formula>
    </cfRule>
  </conditionalFormatting>
  <conditionalFormatting sqref="D148">
    <cfRule type="expression" dxfId="36" priority="40" stopIfTrue="1">
      <formula>$D$148=""</formula>
    </cfRule>
  </conditionalFormatting>
  <conditionalFormatting sqref="D149">
    <cfRule type="expression" dxfId="35" priority="57" stopIfTrue="1">
      <formula>$D$149=""</formula>
    </cfRule>
  </conditionalFormatting>
  <conditionalFormatting sqref="D151">
    <cfRule type="expression" dxfId="34" priority="38" stopIfTrue="1">
      <formula>$D$151=""</formula>
    </cfRule>
  </conditionalFormatting>
  <conditionalFormatting sqref="D152">
    <cfRule type="expression" dxfId="33" priority="59" stopIfTrue="1">
      <formula>$D$152=""</formula>
    </cfRule>
  </conditionalFormatting>
  <conditionalFormatting sqref="D153">
    <cfRule type="expression" dxfId="32" priority="37" stopIfTrue="1">
      <formula>$D$153=""</formula>
    </cfRule>
  </conditionalFormatting>
  <conditionalFormatting sqref="D154">
    <cfRule type="expression" dxfId="31" priority="36" stopIfTrue="1">
      <formula>$D$154=""</formula>
    </cfRule>
  </conditionalFormatting>
  <conditionalFormatting sqref="D155">
    <cfRule type="expression" dxfId="30" priority="79" stopIfTrue="1">
      <formula>$D$155=""</formula>
    </cfRule>
  </conditionalFormatting>
  <conditionalFormatting sqref="D156">
    <cfRule type="expression" dxfId="29" priority="81" stopIfTrue="1">
      <formula>$D$156=""</formula>
    </cfRule>
  </conditionalFormatting>
  <conditionalFormatting sqref="D157">
    <cfRule type="expression" dxfId="28" priority="35" stopIfTrue="1">
      <formula>$D$157=""</formula>
    </cfRule>
  </conditionalFormatting>
  <conditionalFormatting sqref="D159">
    <cfRule type="expression" dxfId="27" priority="34" stopIfTrue="1">
      <formula>$D$159=""</formula>
    </cfRule>
  </conditionalFormatting>
  <conditionalFormatting sqref="D160">
    <cfRule type="expression" dxfId="26" priority="33" stopIfTrue="1">
      <formula>$D$160=""</formula>
    </cfRule>
  </conditionalFormatting>
  <conditionalFormatting sqref="D33:G33">
    <cfRule type="expression" dxfId="25" priority="211" stopIfTrue="1">
      <formula>$D$31="No"</formula>
    </cfRule>
  </conditionalFormatting>
  <conditionalFormatting sqref="D35:G35">
    <cfRule type="expression" dxfId="24" priority="10" stopIfTrue="1">
      <formula>$D$34="Nessuno"</formula>
    </cfRule>
  </conditionalFormatting>
  <conditionalFormatting sqref="D37:G37">
    <cfRule type="expression" dxfId="23" priority="24" stopIfTrue="1">
      <formula>$D$36="No"</formula>
    </cfRule>
  </conditionalFormatting>
  <conditionalFormatting sqref="D39:G39">
    <cfRule type="expression" dxfId="22" priority="23" stopIfTrue="1">
      <formula>$D$38="No"</formula>
    </cfRule>
  </conditionalFormatting>
  <conditionalFormatting sqref="D50:G50">
    <cfRule type="expression" dxfId="21" priority="196" stopIfTrue="1">
      <formula>$D$49="No"</formula>
    </cfRule>
  </conditionalFormatting>
  <conditionalFormatting sqref="D55:G55">
    <cfRule type="expression" dxfId="20" priority="9" stopIfTrue="1">
      <formula>$D$54="No"</formula>
    </cfRule>
  </conditionalFormatting>
  <conditionalFormatting sqref="D60:G61">
    <cfRule type="expression" dxfId="19" priority="8" stopIfTrue="1">
      <formula>$D$59="No"</formula>
    </cfRule>
  </conditionalFormatting>
  <conditionalFormatting sqref="D68:G68">
    <cfRule type="expression" dxfId="18" priority="7" stopIfTrue="1">
      <formula>$D$67="No"</formula>
    </cfRule>
  </conditionalFormatting>
  <conditionalFormatting sqref="D71:G73">
    <cfRule type="expression" dxfId="17" priority="141" stopIfTrue="1">
      <formula>$D$70="No"</formula>
    </cfRule>
  </conditionalFormatting>
  <conditionalFormatting sqref="D92:G92">
    <cfRule type="expression" dxfId="16" priority="153" stopIfTrue="1">
      <formula>$D$91="no"</formula>
    </cfRule>
  </conditionalFormatting>
  <conditionalFormatting sqref="D102:G102">
    <cfRule type="expression" dxfId="15" priority="161" stopIfTrue="1">
      <formula>$D$101="nein"</formula>
    </cfRule>
  </conditionalFormatting>
  <conditionalFormatting sqref="D110:G111">
    <cfRule type="expression" dxfId="14" priority="101" stopIfTrue="1">
      <formula>$D$109="No"</formula>
    </cfRule>
  </conditionalFormatting>
  <conditionalFormatting sqref="D123:G123">
    <cfRule type="expression" dxfId="13" priority="107" stopIfTrue="1">
      <formula>$D$122="no"</formula>
    </cfRule>
  </conditionalFormatting>
  <conditionalFormatting sqref="D137:G137">
    <cfRule type="expression" dxfId="12" priority="48" stopIfTrue="1">
      <formula>$D$136="no"</formula>
    </cfRule>
  </conditionalFormatting>
  <conditionalFormatting sqref="D141:G142">
    <cfRule type="expression" dxfId="11" priority="50" stopIfTrue="1">
      <formula>$D$140="no"</formula>
    </cfRule>
  </conditionalFormatting>
  <conditionalFormatting sqref="D147:G147">
    <cfRule type="expression" dxfId="10" priority="54" stopIfTrue="1">
      <formula>$D$146="Nessuna"</formula>
    </cfRule>
  </conditionalFormatting>
  <conditionalFormatting sqref="D149:G149">
    <cfRule type="expression" dxfId="9" priority="56" stopIfTrue="1">
      <formula>$D$148="no"</formula>
    </cfRule>
  </conditionalFormatting>
  <conditionalFormatting sqref="D152:G152">
    <cfRule type="expression" dxfId="8" priority="58" stopIfTrue="1">
      <formula>$D$151="nein"</formula>
    </cfRule>
  </conditionalFormatting>
  <conditionalFormatting sqref="D155:G156">
    <cfRule type="expression" dxfId="7" priority="78" stopIfTrue="1">
      <formula>$D$154="no"</formula>
    </cfRule>
  </conditionalFormatting>
  <conditionalFormatting sqref="E32">
    <cfRule type="expression" dxfId="6" priority="2">
      <formula>$D$31="no"</formula>
    </cfRule>
  </conditionalFormatting>
  <conditionalFormatting sqref="E88:G89">
    <cfRule type="expression" dxfId="5" priority="6" stopIfTrue="1">
      <formula>$D$87="NO"</formula>
    </cfRule>
  </conditionalFormatting>
  <conditionalFormatting sqref="E125:G126 B125:D129 E127:F127 E128:G129">
    <cfRule type="expression" dxfId="4" priority="112" stopIfTrue="1">
      <formula>OR($I$124="Spediteur",$I$124="Zollagent",$I$124="Lagerhalter",$I$124="Importeur")</formula>
    </cfRule>
  </conditionalFormatting>
  <conditionalFormatting sqref="F32:G32 B32:B33">
    <cfRule type="expression" dxfId="3" priority="230" stopIfTrue="1">
      <formula>$D$31="No"</formula>
    </cfRule>
  </conditionalFormatting>
  <conditionalFormatting sqref="G136">
    <cfRule type="expression" dxfId="2" priority="22" stopIfTrue="1">
      <formula>OR($I$124="Spediteur",$I$124="Zollagent",$I$124="Lagerhalter",$I$124="Importeur")</formula>
    </cfRule>
  </conditionalFormatting>
  <conditionalFormatting sqref="G138">
    <cfRule type="expression" dxfId="1" priority="21" stopIfTrue="1">
      <formula>$D$136="nein"</formula>
    </cfRule>
  </conditionalFormatting>
  <conditionalFormatting sqref="G151">
    <cfRule type="expression" dxfId="0" priority="20" stopIfTrue="1">
      <formula>$D$148="nein"</formula>
    </cfRule>
  </conditionalFormatting>
  <dataValidations count="66">
    <dataValidation type="list" allowBlank="1" showInputMessage="1" showErrorMessage="1" sqref="D40" xr:uid="{00000000-0002-0000-0500-000000000000}">
      <formula1>$I$40:$J$40</formula1>
    </dataValidation>
    <dataValidation type="whole" allowBlank="1" showInputMessage="1" showErrorMessage="1" errorTitle="Quantità" error="Inserire un numero intero o zero se illimitato" promptTitle="Indicazione" prompt="Inserire un numero tra 1 e 50." sqref="D80" xr:uid="{00000000-0002-0000-0500-000001000000}">
      <formula1>0</formula1>
      <formula2>50</formula2>
    </dataValidation>
    <dataValidation type="list" allowBlank="1" showInputMessage="1" showErrorMessage="1" sqref="D96" xr:uid="{00000000-0002-0000-0500-000002000000}">
      <formula1>$I$96:$M$96</formula1>
    </dataValidation>
    <dataValidation type="list" allowBlank="1" showInputMessage="1" showErrorMessage="1" sqref="D33" xr:uid="{00000000-0002-0000-0500-000003000000}">
      <formula1>$I$33:$K$33</formula1>
    </dataValidation>
    <dataValidation type="list" allowBlank="1" showInputMessage="1" showErrorMessage="1" sqref="D34" xr:uid="{00000000-0002-0000-0500-000004000000}">
      <formula1>$I$34:$L$34</formula1>
    </dataValidation>
    <dataValidation type="list" allowBlank="1" showInputMessage="1" showErrorMessage="1" sqref="D46" xr:uid="{00000000-0002-0000-0500-000005000000}">
      <formula1>$I$46:$L$46</formula1>
    </dataValidation>
    <dataValidation type="list" allowBlank="1" showInputMessage="1" showErrorMessage="1" sqref="D57" xr:uid="{00000000-0002-0000-0500-000006000000}">
      <formula1>$I$57:$L$57</formula1>
    </dataValidation>
    <dataValidation type="list" allowBlank="1" showInputMessage="1" showErrorMessage="1" sqref="D50" xr:uid="{00000000-0002-0000-0500-000007000000}">
      <formula1>$I$50:$K$50</formula1>
    </dataValidation>
    <dataValidation type="list" allowBlank="1" showInputMessage="1" showErrorMessage="1" sqref="D53" xr:uid="{00000000-0002-0000-0500-000008000000}">
      <formula1>$I$53:$L$53</formula1>
    </dataValidation>
    <dataValidation type="list" allowBlank="1" showInputMessage="1" showErrorMessage="1" sqref="D58" xr:uid="{00000000-0002-0000-0500-000009000000}">
      <formula1>$I$58:$L$58</formula1>
    </dataValidation>
    <dataValidation type="list" allowBlank="1" showInputMessage="1" showErrorMessage="1" sqref="D60" xr:uid="{00000000-0002-0000-0500-00000A000000}">
      <formula1>$I$60:$K$60</formula1>
    </dataValidation>
    <dataValidation type="list" allowBlank="1" showInputMessage="1" showErrorMessage="1" sqref="D61" xr:uid="{00000000-0002-0000-0500-00000B000000}">
      <formula1>$I$61:$L$61</formula1>
    </dataValidation>
    <dataValidation type="list" allowBlank="1" showInputMessage="1" showErrorMessage="1" sqref="D85" xr:uid="{00000000-0002-0000-0500-00000C000000}">
      <formula1>$I$85:$L$85</formula1>
    </dataValidation>
    <dataValidation type="list" allowBlank="1" showInputMessage="1" showErrorMessage="1" sqref="D67" xr:uid="{00000000-0002-0000-0500-00000D000000}">
      <formula1>$I$67:$J$67</formula1>
    </dataValidation>
    <dataValidation allowBlank="1" showDropDown="1" showInputMessage="1" showErrorMessage="1" sqref="D84" xr:uid="{00000000-0002-0000-0500-00000E000000}"/>
    <dataValidation type="list" allowBlank="1" showInputMessage="1" showErrorMessage="1" sqref="D76" xr:uid="{00000000-0002-0000-0500-00000F000000}">
      <formula1>$I$76:$L$76</formula1>
    </dataValidation>
    <dataValidation type="list" allowBlank="1" showInputMessage="1" showErrorMessage="1" sqref="D77" xr:uid="{00000000-0002-0000-0500-000010000000}">
      <formula1>$I$77:$L$77</formula1>
    </dataValidation>
    <dataValidation type="list" allowBlank="1" showInputMessage="1" showErrorMessage="1" sqref="D92" xr:uid="{00000000-0002-0000-0500-000011000000}">
      <formula1>$I$92:$L$92</formula1>
    </dataValidation>
    <dataValidation type="list" allowBlank="1" showInputMessage="1" showErrorMessage="1" sqref="D101" xr:uid="{00000000-0002-0000-0500-000012000000}">
      <formula1>$I$101:$M$101</formula1>
    </dataValidation>
    <dataValidation type="list" allowBlank="1" showInputMessage="1" showErrorMessage="1" sqref="D103" xr:uid="{00000000-0002-0000-0500-000013000000}">
      <formula1>$I$103:$L$103</formula1>
    </dataValidation>
    <dataValidation type="list" allowBlank="1" showInputMessage="1" showErrorMessage="1" sqref="D142" xr:uid="{00000000-0002-0000-0500-000014000000}">
      <formula1>$I$142:$L$142</formula1>
    </dataValidation>
    <dataValidation type="list" allowBlank="1" showInputMessage="1" showErrorMessage="1" sqref="D106" xr:uid="{00000000-0002-0000-0500-000015000000}">
      <formula1>$I$106:$L$106</formula1>
    </dataValidation>
    <dataValidation type="list" allowBlank="1" showInputMessage="1" showErrorMessage="1" sqref="D107" xr:uid="{00000000-0002-0000-0500-000016000000}">
      <formula1>$I$107:$L$107</formula1>
    </dataValidation>
    <dataValidation type="list" allowBlank="1" showInputMessage="1" showErrorMessage="1" sqref="D108" xr:uid="{00000000-0002-0000-0500-000017000000}">
      <formula1>$I$108:$L$108</formula1>
    </dataValidation>
    <dataValidation type="list" allowBlank="1" showInputMessage="1" showErrorMessage="1" sqref="D111" xr:uid="{00000000-0002-0000-0500-000018000000}">
      <formula1>$I$111:$K$111</formula1>
    </dataValidation>
    <dataValidation type="list" allowBlank="1" showInputMessage="1" showErrorMessage="1" sqref="D137" xr:uid="{00000000-0002-0000-0500-000019000000}">
      <formula1>$I$137:$L$137</formula1>
    </dataValidation>
    <dataValidation type="list" allowBlank="1" showInputMessage="1" showErrorMessage="1" sqref="D113" xr:uid="{00000000-0002-0000-0500-00001A000000}">
      <formula1>$I$113:$L$113</formula1>
    </dataValidation>
    <dataValidation type="list" allowBlank="1" showInputMessage="1" showErrorMessage="1" sqref="D120" xr:uid="{00000000-0002-0000-0500-00001B000000}">
      <formula1>$I$120:$L$120</formula1>
    </dataValidation>
    <dataValidation type="list" allowBlank="1" showInputMessage="1" showErrorMessage="1" sqref="D127" xr:uid="{00000000-0002-0000-0500-00001C000000}">
      <formula1>$I$127:$L$127</formula1>
    </dataValidation>
    <dataValidation type="list" allowBlank="1" showInputMessage="1" showErrorMessage="1" sqref="D133" xr:uid="{00000000-0002-0000-0500-00001D000000}">
      <formula1>$I$133:$L$133</formula1>
    </dataValidation>
    <dataValidation type="list" allowBlank="1" showInputMessage="1" showErrorMessage="1" sqref="D141" xr:uid="{00000000-0002-0000-0500-00001E000000}">
      <formula1>$I$141:$L$141</formula1>
    </dataValidation>
    <dataValidation type="list" allowBlank="1" showInputMessage="1" showErrorMessage="1" sqref="D146" xr:uid="{00000000-0002-0000-0500-00001F000000}">
      <formula1>$I$146:$L$146</formula1>
    </dataValidation>
    <dataValidation showDropDown="1" showInputMessage="1" showErrorMessage="1" sqref="D151:D153" xr:uid="{00000000-0002-0000-0500-000020000000}"/>
    <dataValidation type="list" allowBlank="1" showInputMessage="1" showErrorMessage="1" sqref="D155" xr:uid="{00000000-0002-0000-0500-000021000000}">
      <formula1>$I$155:$L$155</formula1>
    </dataValidation>
    <dataValidation type="list" allowBlank="1" showInputMessage="1" showErrorMessage="1" sqref="D160" xr:uid="{00000000-0002-0000-0500-000022000000}">
      <formula1>$I$160:$L$160</formula1>
    </dataValidation>
    <dataValidation type="list" allowBlank="1" showInputMessage="1" showErrorMessage="1" sqref="D64" xr:uid="{00000000-0002-0000-0500-000023000000}">
      <formula1>$I$64:$L$64</formula1>
    </dataValidation>
    <dataValidation type="list" allowBlank="1" showInputMessage="1" showErrorMessage="1" sqref="D31" xr:uid="{00000000-0002-0000-0500-000024000000}">
      <formula1>$I$31:$J$31</formula1>
    </dataValidation>
    <dataValidation type="list" allowBlank="1" showInputMessage="1" showErrorMessage="1" sqref="D36" xr:uid="{00000000-0002-0000-0500-000025000000}">
      <formula1>$I$36:$J$36</formula1>
    </dataValidation>
    <dataValidation type="list" allowBlank="1" showInputMessage="1" showErrorMessage="1" sqref="D38" xr:uid="{00000000-0002-0000-0500-000026000000}">
      <formula1>$I$38:$J$38</formula1>
    </dataValidation>
    <dataValidation type="list" allowBlank="1" showInputMessage="1" showErrorMessage="1" sqref="D41" xr:uid="{00000000-0002-0000-0500-000027000000}">
      <formula1>$I$41:$J$41</formula1>
    </dataValidation>
    <dataValidation type="list" allowBlank="1" showInputMessage="1" showErrorMessage="1" sqref="D43" xr:uid="{00000000-0002-0000-0500-000028000000}">
      <formula1>$I$43:$J$43</formula1>
    </dataValidation>
    <dataValidation type="list" allowBlank="1" showInputMessage="1" showErrorMessage="1" sqref="D48" xr:uid="{00000000-0002-0000-0500-000029000000}">
      <formula1>$I$48:$L$48</formula1>
    </dataValidation>
    <dataValidation type="list" allowBlank="1" showInputMessage="1" showErrorMessage="1" sqref="D49" xr:uid="{00000000-0002-0000-0500-00002A000000}">
      <formula1>$I$49:$J$49</formula1>
    </dataValidation>
    <dataValidation type="list" allowBlank="1" showInputMessage="1" showErrorMessage="1" sqref="D54" xr:uid="{00000000-0002-0000-0500-00002B000000}">
      <formula1>$I$54:$J$54</formula1>
    </dataValidation>
    <dataValidation type="list" allowBlank="1" showInputMessage="1" showErrorMessage="1" sqref="D59" xr:uid="{00000000-0002-0000-0500-00002C000000}">
      <formula1>$I$59:$J$59</formula1>
    </dataValidation>
    <dataValidation type="list" allowBlank="1" showInputMessage="1" showErrorMessage="1" sqref="D66" xr:uid="{00000000-0002-0000-0500-00002D000000}">
      <formula1>$I$66:$L$66</formula1>
    </dataValidation>
    <dataValidation type="list" allowBlank="1" showInputMessage="1" showErrorMessage="1" sqref="D70 D72" xr:uid="{00000000-0002-0000-0500-00002E000000}">
      <formula1>$I$70:$J$70</formula1>
    </dataValidation>
    <dataValidation type="list" allowBlank="1" showInputMessage="1" showErrorMessage="1" sqref="D86" xr:uid="{00000000-0002-0000-0500-00002F000000}">
      <formula1>$I$86:$J$86</formula1>
    </dataValidation>
    <dataValidation type="list" allowBlank="1" showInputMessage="1" showErrorMessage="1" sqref="D87" xr:uid="{00000000-0002-0000-0500-000030000000}">
      <formula1>$I$87:$J$87</formula1>
    </dataValidation>
    <dataValidation type="list" allowBlank="1" showInputMessage="1" showErrorMessage="1" sqref="D91" xr:uid="{00000000-0002-0000-0500-000031000000}">
      <formula1>$I$91:$J$91</formula1>
    </dataValidation>
    <dataValidation type="list" allowBlank="1" showInputMessage="1" showErrorMessage="1" sqref="D94" xr:uid="{00000000-0002-0000-0500-000032000000}">
      <formula1>$I$94:$J$94</formula1>
    </dataValidation>
    <dataValidation type="list" allowBlank="1" showInputMessage="1" showErrorMessage="1" sqref="D109" xr:uid="{00000000-0002-0000-0500-000033000000}">
      <formula1>$I$109:$J$109</formula1>
    </dataValidation>
    <dataValidation type="list" allowBlank="1" showInputMessage="1" showErrorMessage="1" sqref="D112" xr:uid="{00000000-0002-0000-0500-000034000000}">
      <formula1>$I$112:$L$112</formula1>
    </dataValidation>
    <dataValidation type="list" allowBlank="1" showInputMessage="1" showErrorMessage="1" sqref="D117" xr:uid="{00000000-0002-0000-0500-000035000000}">
      <formula1>$I$117:$J$117</formula1>
    </dataValidation>
    <dataValidation type="list" allowBlank="1" showInputMessage="1" showErrorMessage="1" sqref="D122" xr:uid="{00000000-0002-0000-0500-000036000000}">
      <formula1>$I$122:$J$122</formula1>
    </dataValidation>
    <dataValidation type="list" allowBlank="1" showInputMessage="1" showErrorMessage="1" sqref="D139" xr:uid="{00000000-0002-0000-0500-000037000000}">
      <formula1>$I$139:$L$139</formula1>
    </dataValidation>
    <dataValidation type="list" allowBlank="1" showInputMessage="1" showErrorMessage="1" sqref="D140" xr:uid="{00000000-0002-0000-0500-000038000000}">
      <formula1>$I$140:$J$140</formula1>
    </dataValidation>
    <dataValidation type="list" allowBlank="1" showInputMessage="1" showErrorMessage="1" sqref="D148" xr:uid="{00000000-0002-0000-0500-000039000000}">
      <formula1>$I$148:$J$148</formula1>
    </dataValidation>
    <dataValidation type="list" allowBlank="1" showInputMessage="1" showErrorMessage="1" sqref="D154" xr:uid="{00000000-0002-0000-0500-00003C000000}">
      <formula1>$I$154:$J$154</formula1>
    </dataValidation>
    <dataValidation type="list" allowBlank="1" showInputMessage="1" showErrorMessage="1" sqref="D136" xr:uid="{00000000-0002-0000-0500-00003D000000}">
      <formula1>$I$136:$J$136</formula1>
    </dataValidation>
    <dataValidation type="list" allowBlank="1" showInputMessage="1" showErrorMessage="1" sqref="D98" xr:uid="{00000000-0002-0000-0500-00003E000000}">
      <formula1>$I$98:$K$98</formula1>
    </dataValidation>
    <dataValidation type="list" allowBlank="1" showInputMessage="1" showErrorMessage="1" sqref="D78" xr:uid="{00000000-0002-0000-0500-00003F000000}">
      <formula1>$I$78:$L$78</formula1>
    </dataValidation>
    <dataValidation type="list" allowBlank="1" showInputMessage="1" showErrorMessage="1" sqref="D132" xr:uid="{00000000-0002-0000-0500-000040000000}">
      <formula1>$I$132:$L$132</formula1>
    </dataValidation>
    <dataValidation allowBlank="1" showInputMessage="1" showErrorMessage="1" sqref="E146:E148" xr:uid="{00000000-0002-0000-0500-000041000000}"/>
    <dataValidation type="list" allowBlank="1" showInputMessage="1" showErrorMessage="1" sqref="D97" xr:uid="{00000000-0002-0000-0500-000042000000}">
      <formula1>$I$97:$J$97</formula1>
    </dataValidation>
    <dataValidation showInputMessage="1" showErrorMessage="1" sqref="D73" xr:uid="{00000000-0002-0000-0500-000043000000}"/>
  </dataValidations>
  <pageMargins left="0.15748031496062992" right="0.15748031496062992" top="1.1811023622047245" bottom="0.78740157480314965" header="0.31496062992125984" footer="0.11811023622047245"/>
  <pageSetup paperSize="9" scale="99" fitToHeight="0" orientation="landscape" r:id="rId5"/>
  <headerFooter alignWithMargins="0">
    <oddHeader>&amp;L&amp;G&amp;C&amp;R&amp;G</oddHeader>
    <oddFooter>&amp;L&amp;C&amp;RPagina &amp;P di &amp;N</oddFooter>
  </headerFooter>
  <rowBreaks count="14" manualBreakCount="14">
    <brk id="23" max="16383" man="1"/>
    <brk id="35" min="1" max="5" man="1"/>
    <brk id="44" max="16383" man="1"/>
    <brk id="63" min="1" max="5" man="1"/>
    <brk id="73" max="16383" man="1"/>
    <brk id="89" max="16383" man="1"/>
    <brk id="99" max="16383" man="1"/>
    <brk id="103" max="16383" man="1"/>
    <brk id="113" max="16383" man="1"/>
    <brk id="123" max="16383" man="1"/>
    <brk id="129" max="16383" man="1"/>
    <brk id="144" max="16383" man="1"/>
    <brk id="149" max="16383" man="1"/>
    <brk id="157" max="16383" man="1"/>
  </rowBreaks>
  <colBreaks count="1" manualBreakCount="1">
    <brk id="1" max="1048575" man="1"/>
  </colBreaks>
  <ignoredErrors>
    <ignoredError sqref="B27 G32:G33 B69 B59:B60 B54 B80:B84 G77 B93 G95 B75 G134 B106:B108 G110:G112 G129 B65:B67 B136 B132:B134 B29:B30 B47:B49 B40 B161 G118 G140:G142 G137 G97:G98 G79" twoDigitTextYear="1"/>
    <ignoredError sqref="B25 B45" numberStoredAsText="1"/>
    <ignoredError sqref="B74 B90 B100" twoDigitTextYear="1" numberStoredAsText="1"/>
  </ignoredErrors>
  <legacyDrawingHF r:id="rId6"/>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15"/>
  <dimension ref="A1:O35"/>
  <sheetViews>
    <sheetView showGridLines="0" zoomScale="115" zoomScaleNormal="115" workbookViewId="0">
      <selection activeCell="C31" sqref="C31"/>
    </sheetView>
  </sheetViews>
  <sheetFormatPr baseColWidth="10" defaultColWidth="11.42578125" defaultRowHeight="12" x14ac:dyDescent="0.2"/>
  <cols>
    <col min="1" max="1" width="4.7109375" style="34" customWidth="1"/>
    <col min="2" max="2" width="31.28515625" style="34" customWidth="1"/>
    <col min="3" max="3" width="15.42578125" style="34" customWidth="1"/>
    <col min="4" max="4" width="16.28515625" style="34" customWidth="1"/>
    <col min="5" max="5" width="14" style="34" customWidth="1"/>
    <col min="6" max="6" width="12.5703125" style="34" customWidth="1"/>
    <col min="7" max="7" width="20.7109375" style="34" customWidth="1"/>
    <col min="8" max="8" width="13.140625" style="34" customWidth="1"/>
    <col min="9" max="9" width="22.85546875" style="34" customWidth="1"/>
    <col min="10" max="10" width="4.7109375" style="34" customWidth="1"/>
    <col min="11" max="11" width="22.7109375" style="34" customWidth="1"/>
    <col min="12" max="12" width="11.42578125" style="34"/>
    <col min="13" max="13" width="19.85546875" style="34" customWidth="1"/>
    <col min="14" max="16384" width="11.42578125" style="34"/>
  </cols>
  <sheetData>
    <row r="1" spans="1:15" ht="24.75" customHeight="1" thickBot="1" x14ac:dyDescent="0.25">
      <c r="A1" s="418"/>
      <c r="B1" s="420"/>
      <c r="C1" s="420"/>
      <c r="D1" s="420"/>
      <c r="E1" s="420"/>
      <c r="F1" s="420"/>
      <c r="G1" s="420"/>
      <c r="H1" s="420"/>
      <c r="I1" s="420"/>
      <c r="J1" s="416"/>
    </row>
    <row r="2" spans="1:15" ht="12.75" thickBot="1" x14ac:dyDescent="0.25">
      <c r="A2" s="419"/>
      <c r="B2" s="435" t="s">
        <v>825</v>
      </c>
      <c r="C2" s="436"/>
      <c r="D2" s="436"/>
      <c r="E2" s="436"/>
      <c r="F2" s="436"/>
      <c r="G2" s="436"/>
      <c r="H2" s="436"/>
      <c r="I2" s="437"/>
      <c r="J2" s="417"/>
    </row>
    <row r="3" spans="1:15" ht="12.75" thickBot="1" x14ac:dyDescent="0.25">
      <c r="A3" s="419"/>
      <c r="B3" s="438"/>
      <c r="C3" s="438"/>
      <c r="D3" s="438"/>
      <c r="E3" s="438"/>
      <c r="F3" s="438"/>
      <c r="G3" s="438"/>
      <c r="H3" s="438"/>
      <c r="I3" s="438"/>
      <c r="J3" s="417"/>
    </row>
    <row r="4" spans="1:15" ht="12.75" customHeight="1" x14ac:dyDescent="0.2">
      <c r="A4" s="419"/>
      <c r="B4" s="439" t="s">
        <v>826</v>
      </c>
      <c r="C4" s="440"/>
      <c r="D4" s="440"/>
      <c r="E4" s="440"/>
      <c r="F4" s="440"/>
      <c r="G4" s="440"/>
      <c r="H4" s="440"/>
      <c r="I4" s="441"/>
      <c r="J4" s="417"/>
    </row>
    <row r="5" spans="1:15" x14ac:dyDescent="0.2">
      <c r="A5" s="419"/>
      <c r="B5" s="442"/>
      <c r="C5" s="443"/>
      <c r="D5" s="443"/>
      <c r="E5" s="443"/>
      <c r="F5" s="443"/>
      <c r="G5" s="443"/>
      <c r="H5" s="443"/>
      <c r="I5" s="444"/>
      <c r="J5" s="417"/>
    </row>
    <row r="6" spans="1:15" ht="3" customHeight="1" thickBot="1" x14ac:dyDescent="0.25">
      <c r="A6" s="419"/>
      <c r="B6" s="445"/>
      <c r="C6" s="446"/>
      <c r="D6" s="446"/>
      <c r="E6" s="446"/>
      <c r="F6" s="446"/>
      <c r="G6" s="446"/>
      <c r="H6" s="446"/>
      <c r="I6" s="447"/>
      <c r="J6" s="417"/>
    </row>
    <row r="7" spans="1:15" ht="12.75" thickBot="1" x14ac:dyDescent="0.25">
      <c r="A7" s="419"/>
      <c r="B7" s="448"/>
      <c r="C7" s="448"/>
      <c r="D7" s="448"/>
      <c r="E7" s="448"/>
      <c r="F7" s="448"/>
      <c r="G7" s="448"/>
      <c r="H7" s="448"/>
      <c r="I7" s="448"/>
      <c r="J7" s="417"/>
    </row>
    <row r="8" spans="1:15" ht="23.25" customHeight="1" thickBot="1" x14ac:dyDescent="0.25">
      <c r="A8" s="419"/>
      <c r="B8" s="430" t="s">
        <v>827</v>
      </c>
      <c r="C8" s="431"/>
      <c r="D8" s="431"/>
      <c r="E8" s="431"/>
      <c r="F8" s="431"/>
      <c r="G8" s="431"/>
      <c r="H8" s="431"/>
      <c r="I8" s="432"/>
      <c r="J8" s="417"/>
      <c r="M8" s="433"/>
      <c r="N8" s="433"/>
      <c r="O8" s="433"/>
    </row>
    <row r="9" spans="1:15" ht="12.75" thickBot="1" x14ac:dyDescent="0.25">
      <c r="A9" s="419"/>
      <c r="B9" s="264" t="s">
        <v>828</v>
      </c>
      <c r="C9" s="264" t="s">
        <v>829</v>
      </c>
      <c r="D9" s="264" t="s">
        <v>830</v>
      </c>
      <c r="E9" s="264" t="s">
        <v>831</v>
      </c>
      <c r="F9" s="264" t="s">
        <v>832</v>
      </c>
      <c r="G9" s="264" t="s">
        <v>833</v>
      </c>
      <c r="H9" s="264" t="s">
        <v>834</v>
      </c>
      <c r="I9" s="264" t="s">
        <v>835</v>
      </c>
      <c r="J9" s="417"/>
    </row>
    <row r="10" spans="1:15" s="35" customFormat="1" ht="60" x14ac:dyDescent="0.2">
      <c r="A10" s="419"/>
      <c r="B10" s="254" t="s">
        <v>836</v>
      </c>
      <c r="C10" s="255" t="s">
        <v>837</v>
      </c>
      <c r="D10" s="255" t="s">
        <v>838</v>
      </c>
      <c r="E10" s="255" t="s">
        <v>839</v>
      </c>
      <c r="F10" s="255" t="s">
        <v>840</v>
      </c>
      <c r="G10" s="255" t="s">
        <v>841</v>
      </c>
      <c r="H10" s="255"/>
      <c r="I10" s="256" t="s">
        <v>842</v>
      </c>
      <c r="J10" s="417"/>
    </row>
    <row r="11" spans="1:15" s="35" customFormat="1" ht="40.5" customHeight="1" thickBot="1" x14ac:dyDescent="0.25">
      <c r="A11" s="419"/>
      <c r="B11" s="257" t="s">
        <v>843</v>
      </c>
      <c r="C11" s="252" t="s">
        <v>844</v>
      </c>
      <c r="D11" s="252" t="s">
        <v>845</v>
      </c>
      <c r="E11" s="253">
        <v>25707</v>
      </c>
      <c r="F11" s="252" t="s">
        <v>846</v>
      </c>
      <c r="G11" s="252" t="s">
        <v>847</v>
      </c>
      <c r="H11" s="252" t="s">
        <v>848</v>
      </c>
      <c r="I11" s="258" t="s">
        <v>849</v>
      </c>
      <c r="J11" s="417"/>
    </row>
    <row r="12" spans="1:15" s="36" customFormat="1" ht="20.25" customHeight="1" x14ac:dyDescent="0.2">
      <c r="A12" s="419"/>
      <c r="B12" s="434" t="s">
        <v>850</v>
      </c>
      <c r="C12" s="250"/>
      <c r="D12" s="250"/>
      <c r="E12" s="251"/>
      <c r="F12" s="250"/>
      <c r="G12" s="250"/>
      <c r="H12" s="250"/>
      <c r="I12" s="259"/>
      <c r="J12" s="417"/>
    </row>
    <row r="13" spans="1:15" s="36" customFormat="1" ht="20.25" customHeight="1" x14ac:dyDescent="0.2">
      <c r="A13" s="419"/>
      <c r="B13" s="427"/>
      <c r="C13" s="246"/>
      <c r="D13" s="246"/>
      <c r="E13" s="247"/>
      <c r="F13" s="246"/>
      <c r="G13" s="246"/>
      <c r="H13" s="246"/>
      <c r="I13" s="260"/>
      <c r="J13" s="417"/>
    </row>
    <row r="14" spans="1:15" ht="18" customHeight="1" x14ac:dyDescent="0.2">
      <c r="A14" s="419"/>
      <c r="B14" s="427" t="s">
        <v>851</v>
      </c>
      <c r="C14" s="246"/>
      <c r="D14" s="246"/>
      <c r="E14" s="246"/>
      <c r="F14" s="246"/>
      <c r="G14" s="246"/>
      <c r="H14" s="246"/>
      <c r="I14" s="260"/>
      <c r="J14" s="417"/>
    </row>
    <row r="15" spans="1:15" ht="18" customHeight="1" x14ac:dyDescent="0.2">
      <c r="A15" s="419"/>
      <c r="B15" s="427"/>
      <c r="C15" s="246"/>
      <c r="D15" s="246"/>
      <c r="E15" s="247"/>
      <c r="F15" s="246"/>
      <c r="G15" s="246"/>
      <c r="H15" s="246"/>
      <c r="I15" s="260"/>
      <c r="J15" s="417"/>
    </row>
    <row r="16" spans="1:15" ht="16.5" customHeight="1" x14ac:dyDescent="0.2">
      <c r="A16" s="419"/>
      <c r="B16" s="427"/>
      <c r="C16" s="246"/>
      <c r="D16" s="246"/>
      <c r="E16" s="247"/>
      <c r="F16" s="246"/>
      <c r="G16" s="246"/>
      <c r="H16" s="246"/>
      <c r="I16" s="260"/>
      <c r="J16" s="417"/>
    </row>
    <row r="17" spans="1:10" ht="21.75" customHeight="1" x14ac:dyDescent="0.2">
      <c r="A17" s="419"/>
      <c r="B17" s="427" t="s">
        <v>852</v>
      </c>
      <c r="C17" s="246"/>
      <c r="D17" s="246"/>
      <c r="E17" s="247"/>
      <c r="F17" s="246"/>
      <c r="G17" s="246"/>
      <c r="H17" s="246"/>
      <c r="I17" s="260"/>
      <c r="J17" s="417"/>
    </row>
    <row r="18" spans="1:10" ht="21.75" customHeight="1" x14ac:dyDescent="0.2">
      <c r="A18" s="419"/>
      <c r="B18" s="427"/>
      <c r="C18" s="246"/>
      <c r="D18" s="246"/>
      <c r="E18" s="247"/>
      <c r="F18" s="246"/>
      <c r="G18" s="246"/>
      <c r="H18" s="246"/>
      <c r="I18" s="260"/>
      <c r="J18" s="417"/>
    </row>
    <row r="19" spans="1:10" ht="21.75" customHeight="1" x14ac:dyDescent="0.2">
      <c r="A19" s="419"/>
      <c r="B19" s="427"/>
      <c r="C19" s="246"/>
      <c r="D19" s="246"/>
      <c r="E19" s="247"/>
      <c r="F19" s="246"/>
      <c r="G19" s="246"/>
      <c r="H19" s="246"/>
      <c r="I19" s="260"/>
      <c r="J19" s="417"/>
    </row>
    <row r="20" spans="1:10" ht="21.75" customHeight="1" x14ac:dyDescent="0.2">
      <c r="A20" s="419"/>
      <c r="B20" s="427" t="s">
        <v>853</v>
      </c>
      <c r="C20" s="246"/>
      <c r="D20" s="246"/>
      <c r="E20" s="247"/>
      <c r="F20" s="246"/>
      <c r="G20" s="246"/>
      <c r="H20" s="246"/>
      <c r="I20" s="260"/>
      <c r="J20" s="417"/>
    </row>
    <row r="21" spans="1:10" ht="21.75" customHeight="1" x14ac:dyDescent="0.2">
      <c r="A21" s="419"/>
      <c r="B21" s="427"/>
      <c r="C21" s="246"/>
      <c r="D21" s="246"/>
      <c r="E21" s="247"/>
      <c r="F21" s="246"/>
      <c r="G21" s="246"/>
      <c r="H21" s="246"/>
      <c r="I21" s="260"/>
      <c r="J21" s="417"/>
    </row>
    <row r="22" spans="1:10" ht="21.75" customHeight="1" x14ac:dyDescent="0.2">
      <c r="A22" s="419"/>
      <c r="B22" s="427"/>
      <c r="C22" s="246"/>
      <c r="D22" s="246"/>
      <c r="E22" s="247"/>
      <c r="F22" s="246"/>
      <c r="G22" s="246"/>
      <c r="H22" s="246"/>
      <c r="I22" s="260"/>
      <c r="J22" s="417"/>
    </row>
    <row r="23" spans="1:10" ht="18" customHeight="1" x14ac:dyDescent="0.2">
      <c r="A23" s="419"/>
      <c r="B23" s="427" t="s">
        <v>854</v>
      </c>
      <c r="C23" s="246"/>
      <c r="D23" s="246"/>
      <c r="E23" s="247"/>
      <c r="F23" s="246"/>
      <c r="G23" s="246"/>
      <c r="H23" s="246"/>
      <c r="I23" s="260"/>
      <c r="J23" s="417"/>
    </row>
    <row r="24" spans="1:10" ht="18" customHeight="1" x14ac:dyDescent="0.2">
      <c r="A24" s="419"/>
      <c r="B24" s="427"/>
      <c r="C24" s="246"/>
      <c r="D24" s="246"/>
      <c r="E24" s="247"/>
      <c r="F24" s="246"/>
      <c r="G24" s="246"/>
      <c r="H24" s="246"/>
      <c r="I24" s="260"/>
      <c r="J24" s="417"/>
    </row>
    <row r="25" spans="1:10" ht="18" customHeight="1" thickBot="1" x14ac:dyDescent="0.25">
      <c r="A25" s="419"/>
      <c r="B25" s="428"/>
      <c r="C25" s="261"/>
      <c r="D25" s="261"/>
      <c r="E25" s="262"/>
      <c r="F25" s="261"/>
      <c r="G25" s="261"/>
      <c r="H25" s="261"/>
      <c r="I25" s="263"/>
      <c r="J25" s="417"/>
    </row>
    <row r="26" spans="1:10" ht="12.75" thickBot="1" x14ac:dyDescent="0.25">
      <c r="A26" s="419"/>
      <c r="B26" s="421"/>
      <c r="C26" s="422"/>
      <c r="D26" s="422"/>
      <c r="E26" s="422"/>
      <c r="F26" s="422"/>
      <c r="G26" s="422"/>
      <c r="H26" s="422"/>
      <c r="I26" s="423"/>
      <c r="J26" s="417"/>
    </row>
    <row r="27" spans="1:10" ht="12.75" thickBot="1" x14ac:dyDescent="0.25">
      <c r="A27" s="419"/>
      <c r="B27" s="429" t="s">
        <v>855</v>
      </c>
      <c r="C27" s="335"/>
      <c r="D27" s="335"/>
      <c r="E27" s="335"/>
      <c r="F27" s="335"/>
      <c r="G27" s="335"/>
      <c r="H27" s="335"/>
      <c r="I27" s="336"/>
      <c r="J27" s="417"/>
    </row>
    <row r="28" spans="1:10" x14ac:dyDescent="0.2">
      <c r="A28" s="419"/>
      <c r="B28" s="292" t="s">
        <v>856</v>
      </c>
      <c r="C28" s="292" t="s">
        <v>857</v>
      </c>
      <c r="D28" s="292" t="s">
        <v>858</v>
      </c>
      <c r="E28" s="292" t="s">
        <v>859</v>
      </c>
      <c r="F28" s="424" t="s">
        <v>860</v>
      </c>
      <c r="G28" s="424"/>
      <c r="H28" s="424"/>
      <c r="I28" s="424"/>
      <c r="J28" s="417"/>
    </row>
    <row r="29" spans="1:10" x14ac:dyDescent="0.2">
      <c r="A29" s="419"/>
      <c r="B29" s="248" t="s">
        <v>861</v>
      </c>
      <c r="C29" s="246"/>
      <c r="D29" s="246"/>
      <c r="E29" s="247"/>
      <c r="F29" s="425"/>
      <c r="G29" s="425"/>
      <c r="H29" s="425"/>
      <c r="I29" s="426"/>
      <c r="J29" s="417"/>
    </row>
    <row r="30" spans="1:10" x14ac:dyDescent="0.2">
      <c r="A30" s="419"/>
      <c r="B30" s="248" t="s">
        <v>862</v>
      </c>
      <c r="C30" s="246"/>
      <c r="D30" s="246"/>
      <c r="E30" s="247"/>
      <c r="F30" s="425"/>
      <c r="G30" s="425"/>
      <c r="H30" s="425"/>
      <c r="I30" s="426"/>
      <c r="J30" s="417"/>
    </row>
    <row r="31" spans="1:10" s="37" customFormat="1" x14ac:dyDescent="0.2">
      <c r="A31" s="419"/>
      <c r="B31" s="248" t="s">
        <v>863</v>
      </c>
      <c r="C31" s="246"/>
      <c r="D31" s="246"/>
      <c r="E31" s="247"/>
      <c r="F31" s="425"/>
      <c r="G31" s="425"/>
      <c r="H31" s="425"/>
      <c r="I31" s="426"/>
      <c r="J31" s="417"/>
    </row>
    <row r="32" spans="1:10" s="37" customFormat="1" x14ac:dyDescent="0.2">
      <c r="A32" s="419"/>
      <c r="B32" s="248" t="s">
        <v>864</v>
      </c>
      <c r="C32" s="246"/>
      <c r="D32" s="246"/>
      <c r="E32" s="247"/>
      <c r="F32" s="425"/>
      <c r="G32" s="425"/>
      <c r="H32" s="425"/>
      <c r="I32" s="426"/>
      <c r="J32" s="417"/>
    </row>
    <row r="33" spans="1:10" s="37" customFormat="1" x14ac:dyDescent="0.2">
      <c r="A33" s="419"/>
      <c r="B33" s="248"/>
      <c r="C33" s="246"/>
      <c r="D33" s="246"/>
      <c r="E33" s="246"/>
      <c r="F33" s="425"/>
      <c r="G33" s="425"/>
      <c r="H33" s="425"/>
      <c r="I33" s="426"/>
      <c r="J33" s="417"/>
    </row>
    <row r="34" spans="1:10" s="37" customFormat="1" ht="12.75" thickBot="1" x14ac:dyDescent="0.25">
      <c r="A34" s="419"/>
      <c r="B34" s="249"/>
      <c r="C34" s="261"/>
      <c r="D34" s="261"/>
      <c r="E34" s="261"/>
      <c r="F34" s="411"/>
      <c r="G34" s="411"/>
      <c r="H34" s="411"/>
      <c r="I34" s="412"/>
      <c r="J34" s="417"/>
    </row>
    <row r="35" spans="1:10" ht="24.75" customHeight="1" thickBot="1" x14ac:dyDescent="0.25">
      <c r="A35" s="413"/>
      <c r="B35" s="414"/>
      <c r="C35" s="414"/>
      <c r="D35" s="414"/>
      <c r="E35" s="414"/>
      <c r="F35" s="414"/>
      <c r="G35" s="414"/>
      <c r="H35" s="414"/>
      <c r="I35" s="414"/>
      <c r="J35" s="415"/>
    </row>
  </sheetData>
  <sheetProtection formatCells="0" formatColumns="0" formatRows="0" insertRows="0" insertHyperlinks="0" selectLockedCells="1"/>
  <protectedRanges>
    <protectedRange sqref="C12:I25 C29:I34" name="Ansprechpartner"/>
  </protectedRanges>
  <customSheetViews>
    <customSheetView guid="{F78996CB-81C7-486C-8A9D-FB0818E1E5A8}" showGridLines="0" showRuler="0">
      <selection activeCell="B1" sqref="B1:I1"/>
      <rowBreaks count="1" manualBreakCount="1">
        <brk id="19" min="1" max="8" man="1"/>
      </rowBreaks>
      <pageMargins left="0.19685039370078741" right="0.27" top="1.1811023622047245" bottom="0.39370078740157483" header="0.31496062992125984" footer="0.11811023622047245"/>
      <pageSetup paperSize="9" orientation="landscape" r:id="rId1"/>
      <headerFooter alignWithMargins="0">
        <oddHeader>&amp;L&amp;G&amp;R&amp;G</oddHeader>
        <oddFooter>&amp;RSeite &amp;P von &amp;N</oddFooter>
      </headerFooter>
    </customSheetView>
    <customSheetView guid="{6C00C2D0-4DF8-44AC-AE16-FFEF03246CD1}" showGridLines="0">
      <selection activeCell="F12" sqref="F12"/>
      <rowBreaks count="1" manualBreakCount="1">
        <brk id="19" min="1" max="8" man="1"/>
      </rowBreaks>
      <pageMargins left="0.19685039370078741" right="0.17" top="1.1811023622047245" bottom="0.39370078740157483" header="0.31496062992125984" footer="0.11811023622047245"/>
      <pageSetup paperSize="9" orientation="landscape" r:id="rId2"/>
      <headerFooter alignWithMargins="0">
        <oddHeader>&amp;L&amp;G&amp;R&amp;G</oddHeader>
        <oddFooter>&amp;RSeite &amp;P von &amp;N</oddFooter>
      </headerFooter>
    </customSheetView>
  </customSheetViews>
  <mergeCells count="24">
    <mergeCell ref="M8:O8"/>
    <mergeCell ref="B12:B13"/>
    <mergeCell ref="B14:B16"/>
    <mergeCell ref="B17:B19"/>
    <mergeCell ref="B2:I2"/>
    <mergeCell ref="B3:I3"/>
    <mergeCell ref="B4:I6"/>
    <mergeCell ref="B7:I7"/>
    <mergeCell ref="F34:I34"/>
    <mergeCell ref="A35:J35"/>
    <mergeCell ref="J1:J34"/>
    <mergeCell ref="A1:A34"/>
    <mergeCell ref="B1:I1"/>
    <mergeCell ref="B26:I26"/>
    <mergeCell ref="F28:I28"/>
    <mergeCell ref="F29:I29"/>
    <mergeCell ref="F30:I30"/>
    <mergeCell ref="F31:I31"/>
    <mergeCell ref="F32:I32"/>
    <mergeCell ref="B20:B22"/>
    <mergeCell ref="B23:B25"/>
    <mergeCell ref="B27:I27"/>
    <mergeCell ref="F33:I33"/>
    <mergeCell ref="B8:I8"/>
  </mergeCells>
  <phoneticPr fontId="19" type="noConversion"/>
  <pageMargins left="0.19685039370078741" right="0.17" top="1.1811023622047245" bottom="0.39370078740157483" header="0.31496062992125984" footer="0.11811023622047245"/>
  <pageSetup paperSize="9" orientation="landscape" r:id="rId3"/>
  <headerFooter alignWithMargins="0">
    <oddHeader>&amp;L&amp;G&amp;C&amp;R&amp;G</oddHeader>
    <oddFooter>&amp;L&amp;C&amp;RPagina &amp;P di &amp;N</oddFooter>
  </headerFooter>
  <rowBreaks count="1" manualBreakCount="1">
    <brk id="19" min="1" max="8" man="1"/>
  </rowBreaks>
  <legacyDrawing r:id="rId4"/>
  <legacyDrawingHF r:id="rId5"/>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5</vt:i4>
      </vt:variant>
    </vt:vector>
  </HeadingPairs>
  <TitlesOfParts>
    <vt:vector size="12" baseType="lpstr">
      <vt:lpstr>Titolo</vt:lpstr>
      <vt:lpstr>A1 Informationi generali</vt:lpstr>
      <vt:lpstr>A2 Prescrizioni</vt:lpstr>
      <vt:lpstr>A3 Sistema contabile-logistico</vt:lpstr>
      <vt:lpstr>A4 Solvibilità finanziaria</vt:lpstr>
      <vt:lpstr>A5 Requisiti di sicurezza</vt:lpstr>
      <vt:lpstr>A6 Persone di riferimento</vt:lpstr>
      <vt:lpstr>'A1 Informationi generali'!Druckbereich</vt:lpstr>
      <vt:lpstr>'A2 Prescrizioni'!Druckbereich</vt:lpstr>
      <vt:lpstr>'A3 Sistema contabile-logistico'!Druckbereich</vt:lpstr>
      <vt:lpstr>'A4 Solvibilità finanziaria'!Druckbereich</vt:lpstr>
      <vt:lpstr>'A5 Requisiti di sicurezza'!Druckbereich</vt:lpstr>
    </vt:vector>
  </TitlesOfParts>
  <Company>BIT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Pascal Thalheim</dc:creator>
  <cp:lastModifiedBy>Wagner Daniel BAZG</cp:lastModifiedBy>
  <cp:lastPrinted>2021-08-24T05:32:51Z</cp:lastPrinted>
  <dcterms:created xsi:type="dcterms:W3CDTF">2010-09-09T11:55:40Z</dcterms:created>
  <dcterms:modified xsi:type="dcterms:W3CDTF">2026-02-04T15:22:05Z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2026-02-04T15:21:55Z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79457ec3-1585-4f19-8d2e-74e51823fdb4</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ies>
</file>