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codeName="DieseArbeitsmappe" defaultThemeVersion="124226"/>
  <mc:AlternateContent xmlns:mc="http://schemas.openxmlformats.org/markup-compatibility/2006">
    <mc:Choice Requires="x15">
      <x15ac:absPath xmlns:x15ac="http://schemas.microsoft.com/office/spreadsheetml/2010/11/ac" url="\\Vf00105a.adb.intra.admin.ch\ezv_os$\os\0\1\3\1\6261\013.1-00-R-62\01 Internet\Selbstbewertungsfragebogen\"/>
    </mc:Choice>
  </mc:AlternateContent>
  <xr:revisionPtr revIDLastSave="0" documentId="13_ncr:1_{6D1927A8-4C46-4CEF-82D3-FAB8F72882C9}" xr6:coauthVersionLast="47" xr6:coauthVersionMax="47" xr10:uidLastSave="{00000000-0000-0000-0000-000000000000}"/>
  <bookViews>
    <workbookView xWindow="-28920" yWindow="-120" windowWidth="29040" windowHeight="15720" tabRatio="806" xr2:uid="{00000000-000D-0000-FFFF-FFFF00000000}"/>
  </bookViews>
  <sheets>
    <sheet name="Titelblatt" sheetId="1" r:id="rId1"/>
    <sheet name="A1 Info entreprise" sheetId="8" r:id="rId2"/>
    <sheet name="A2 Exigences" sheetId="3" r:id="rId3"/>
    <sheet name="A3 Comptabilité + logistique" sheetId="4" r:id="rId4"/>
    <sheet name="A4 Capacité de paiement" sheetId="5" r:id="rId5"/>
    <sheet name="A5 Exigences de sécurité" sheetId="6" r:id="rId6"/>
    <sheet name="A6 Interlocuteurs" sheetId="9" r:id="rId7"/>
  </sheets>
  <definedNames>
    <definedName name="_xlnm.Print_Area" localSheetId="1">'A1 Info entreprise'!$B$2:$G$23</definedName>
    <definedName name="_xlnm.Print_Area" localSheetId="2">'A2 Exigences'!$B$2:$G$19,'A2 Exigences'!$B$21:$G$29</definedName>
    <definedName name="_xlnm.Print_Area" localSheetId="3">'A3 Comptabilité + logistique'!$B$2:$G$85</definedName>
    <definedName name="_xlnm.Print_Area" localSheetId="4">'A4 Capacité de paiement'!$B$2:$G$32</definedName>
    <definedName name="_xlnm.Print_Area" localSheetId="5">'A5 Exigences de sécurité'!$B$2:$G$159</definedName>
    <definedName name="_xlnm.Print_Area" localSheetId="6" xml:space="preserve">                                    'A6 Interlocuteurs'!$B$2:$I$34</definedName>
    <definedName name="_xlnm.Print_Area" localSheetId="0" xml:space="preserve">                                                                                                                                                                                       Titelblatt!$B$2:$K$17</definedName>
    <definedName name="Z_0887F53C_C6E2_4A9C_AF03_C4B24B523F1F_.wvu.PrintArea" localSheetId="1" hidden="1" xml:space="preserve">     'A1 Info entreprise'!$B$2:$F$23</definedName>
    <definedName name="Z_0887F53C_C6E2_4A9C_AF03_C4B24B523F1F_.wvu.PrintArea" localSheetId="2" hidden="1">'A2 Exigences'!$B$21:$F$29</definedName>
    <definedName name="Z_0887F53C_C6E2_4A9C_AF03_C4B24B523F1F_.wvu.PrintArea" localSheetId="3" hidden="1">'A3 Comptabilité + logistique'!$B$23:$F$84</definedName>
    <definedName name="Z_0887F53C_C6E2_4A9C_AF03_C4B24B523F1F_.wvu.PrintArea" localSheetId="4" hidden="1">'A4 Capacité de paiement'!$B$28:$F$32</definedName>
    <definedName name="Z_0887F53C_C6E2_4A9C_AF03_C4B24B523F1F_.wvu.PrintArea" localSheetId="5" hidden="1">'A5 Exigences de sécurité'!$B$24:$F$159</definedName>
    <definedName name="Z_0887F53C_C6E2_4A9C_AF03_C4B24B523F1F_.wvu.PrintArea" localSheetId="6" hidden="1">'A6 Interlocuteurs'!$B$2:$E$15</definedName>
    <definedName name="Z_6C00C2D0_4DF8_44AC_AE16_FFEF03246CD1_.wvu.Cols" localSheetId="1" hidden="1">'A1 Info entreprise'!$I:$Q</definedName>
    <definedName name="Z_6C00C2D0_4DF8_44AC_AE16_FFEF03246CD1_.wvu.Cols" localSheetId="2" hidden="1">'A2 Exigences'!$I:$Q</definedName>
    <definedName name="Z_6C00C2D0_4DF8_44AC_AE16_FFEF03246CD1_.wvu.Cols" localSheetId="3" hidden="1">'A3 Comptabilité + logistique'!$I:$R</definedName>
    <definedName name="Z_6C00C2D0_4DF8_44AC_AE16_FFEF03246CD1_.wvu.Cols" localSheetId="4" hidden="1">'A4 Capacité de paiement'!$I:$Q</definedName>
    <definedName name="Z_6C00C2D0_4DF8_44AC_AE16_FFEF03246CD1_.wvu.Cols" localSheetId="5" hidden="1">'A5 Exigences de sécurité'!$I:$N</definedName>
    <definedName name="Z_6C00C2D0_4DF8_44AC_AE16_FFEF03246CD1_.wvu.PrintArea" localSheetId="1" hidden="1">'A1 Info entreprise'!$B$2:$G$23</definedName>
    <definedName name="Z_6C00C2D0_4DF8_44AC_AE16_FFEF03246CD1_.wvu.PrintArea" localSheetId="2" hidden="1">'A2 Exigences'!$B$2:$G$19,'A2 Exigences'!$B$21:$G$29</definedName>
    <definedName name="Z_6C00C2D0_4DF8_44AC_AE16_FFEF03246CD1_.wvu.PrintArea" localSheetId="3" hidden="1">'A3 Comptabilité + logistique'!$B$2:$G$85</definedName>
    <definedName name="Z_6C00C2D0_4DF8_44AC_AE16_FFEF03246CD1_.wvu.PrintArea" localSheetId="4" hidden="1">'A4 Capacité de paiement'!$B$2:$G$32</definedName>
    <definedName name="Z_6C00C2D0_4DF8_44AC_AE16_FFEF03246CD1_.wvu.PrintArea" localSheetId="5" hidden="1">'A5 Exigences de sécurité'!$B$2:$G$159</definedName>
    <definedName name="Z_6C00C2D0_4DF8_44AC_AE16_FFEF03246CD1_.wvu.PrintArea" localSheetId="6" hidden="1">'A6 Interlocuteurs'!$B$2:$I$34</definedName>
    <definedName name="Z_6C00C2D0_4DF8_44AC_AE16_FFEF03246CD1_.wvu.PrintArea" localSheetId="0" hidden="1">Titelblatt!$B$2:$K$17</definedName>
    <definedName name="Z_BF5BD33B_B493_445B_A646_700A2E555060_.wvu.PrintArea" localSheetId="1" hidden="1">'A1 Info entreprise'!$B$2:$F$23</definedName>
    <definedName name="Z_BF5BD33B_B493_445B_A646_700A2E555060_.wvu.PrintArea" localSheetId="2" hidden="1">'A2 Exigences'!$B$21:$F$29</definedName>
    <definedName name="Z_BF5BD33B_B493_445B_A646_700A2E555060_.wvu.PrintArea" localSheetId="3" hidden="1">'A3 Comptabilité + logistique'!$B$23:$F$84</definedName>
    <definedName name="Z_BF5BD33B_B493_445B_A646_700A2E555060_.wvu.PrintArea" localSheetId="4" hidden="1">'A4 Capacité de paiement'!$B$28:$F$32</definedName>
    <definedName name="Z_BF5BD33B_B493_445B_A646_700A2E555060_.wvu.PrintArea" localSheetId="5" hidden="1">'A5 Exigences de sécurité'!$B$24:$F$159</definedName>
    <definedName name="Z_BF5BD33B_B493_445B_A646_700A2E555060_.wvu.PrintArea" localSheetId="6" hidden="1">'A6 Interlocuteurs'!$B$2:$E$15</definedName>
    <definedName name="Z_F78996CB_81C7_486C_8A9D_FB0818E1E5A8_.wvu.Cols" localSheetId="1" hidden="1">'A1 Info entreprise'!$I:$Q</definedName>
    <definedName name="Z_F78996CB_81C7_486C_8A9D_FB0818E1E5A8_.wvu.Cols" localSheetId="2" hidden="1">'A2 Exigences'!$I:$Q</definedName>
    <definedName name="Z_F78996CB_81C7_486C_8A9D_FB0818E1E5A8_.wvu.Cols" localSheetId="3" hidden="1">'A3 Comptabilité + logistique'!$I:$Q</definedName>
    <definedName name="Z_F78996CB_81C7_486C_8A9D_FB0818E1E5A8_.wvu.Cols" localSheetId="4" hidden="1">'A4 Capacité de paiement'!$I:$Q</definedName>
    <definedName name="Z_F78996CB_81C7_486C_8A9D_FB0818E1E5A8_.wvu.Cols" localSheetId="5" hidden="1">'A5 Exigences de sécurité'!$I:$R</definedName>
    <definedName name="Z_F78996CB_81C7_486C_8A9D_FB0818E1E5A8_.wvu.PrintArea" localSheetId="1" hidden="1">'A1 Info entreprise'!$B$2:$G$23</definedName>
    <definedName name="Z_F78996CB_81C7_486C_8A9D_FB0818E1E5A8_.wvu.PrintArea" localSheetId="2" hidden="1">'A2 Exigences'!$B$2:$G$19,'A2 Exigences'!$B$21:$G$29</definedName>
    <definedName name="Z_F78996CB_81C7_486C_8A9D_FB0818E1E5A8_.wvu.PrintArea" localSheetId="3" hidden="1">'A3 Comptabilité + logistique'!$B$2:$G$85</definedName>
    <definedName name="Z_F78996CB_81C7_486C_8A9D_FB0818E1E5A8_.wvu.PrintArea" localSheetId="4" hidden="1">'A4 Capacité de paiement'!$B$2:$G$32</definedName>
    <definedName name="Z_F78996CB_81C7_486C_8A9D_FB0818E1E5A8_.wvu.PrintArea" localSheetId="5" hidden="1">'A5 Exigences de sécurité'!$B$2:$G$159</definedName>
    <definedName name="Z_F78996CB_81C7_486C_8A9D_FB0818E1E5A8_.wvu.PrintArea" localSheetId="6" hidden="1">'A6 Interlocuteurs'!$B$2:$I$34</definedName>
    <definedName name="Z_F78996CB_81C7_486C_8A9D_FB0818E1E5A8_.wvu.PrintArea" localSheetId="0" hidden="1">Titelblatt!$B$2:$K$17</definedName>
  </definedNames>
  <calcPr calcId="191029"/>
  <customWorkbookViews>
    <customWorkbookView name="Tschirky Fabian EZV - Persönliche Ansicht" guid="{6C00C2D0-4DF8-44AC-AE16-FFEF03246CD1}" mergeInterval="0" personalView="1" xWindow="16" yWindow="40" windowWidth="1904" windowHeight="1040" tabRatio="806" activeSheetId="11" showComments="commIndAndComment"/>
    <customWorkbookView name="Pascal Thalheim - Persönliche Ansicht" guid="{0887F53C-C6E2-4A9C-AF03-C4B24B523F1F}" mergeInterval="0" personalView="1" maximized="1" windowWidth="1676" windowHeight="859" activeSheetId="1"/>
    <customWorkbookView name="Gilbert Vaucher - Persönliche Ansicht" guid="{BF5BD33B-B493-445B-A646-700A2E555060}" mergeInterval="0" personalView="1" maximized="1" windowWidth="1651" windowHeight="795" activeSheetId="6"/>
    <customWorkbookView name="Andrea Rohner - Persönliche Ansicht" guid="{F78996CB-81C7-486C-8A9D-FB0818E1E5A8}" mergeInterval="0" personalView="1" maximized="1" windowWidth="1676" windowHeight="811" tabRatio="80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1" i="3" l="1"/>
  <c r="F28" i="3"/>
  <c r="F60" i="4"/>
  <c r="F54" i="4"/>
  <c r="F34" i="4"/>
  <c r="F70" i="6"/>
  <c r="F148" i="6"/>
  <c r="F146" i="6"/>
  <c r="F141" i="6"/>
  <c r="F140" i="6"/>
  <c r="F136" i="6"/>
  <c r="F110" i="6"/>
  <c r="F109" i="6"/>
  <c r="F97" i="6"/>
  <c r="F96" i="6"/>
  <c r="F95" i="6"/>
  <c r="F94" i="6"/>
  <c r="F91" i="6"/>
  <c r="F67" i="6"/>
  <c r="F60" i="6"/>
  <c r="F54" i="6"/>
  <c r="F49" i="6"/>
  <c r="F30" i="6" l="1"/>
  <c r="F43" i="6" l="1"/>
  <c r="F39" i="6"/>
  <c r="F38" i="6"/>
  <c r="F36" i="6"/>
  <c r="F34" i="6"/>
  <c r="F32" i="6"/>
  <c r="F31" i="6"/>
  <c r="F85" i="4"/>
  <c r="F81" i="4"/>
  <c r="F68" i="4"/>
  <c r="F66" i="4"/>
  <c r="F35" i="4"/>
  <c r="F31" i="4"/>
  <c r="F26" i="3"/>
  <c r="F18" i="8"/>
  <c r="F21" i="8"/>
  <c r="F23" i="8"/>
  <c r="F117" i="6" l="1"/>
  <c r="F101" i="6" l="1"/>
  <c r="F154" i="6"/>
  <c r="F155" i="6"/>
  <c r="F88" i="6"/>
  <c r="F78" i="6"/>
  <c r="F77" i="6"/>
  <c r="F59" i="6"/>
  <c r="F42" i="6"/>
  <c r="F87" i="6"/>
  <c r="F61" i="4"/>
  <c r="F2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Bonfiglio Dario Daniel (BoD) EZV</author>
  </authors>
  <commentList>
    <comment ref="B14" authorId="0" shapeId="0" xr:uid="{00000000-0006-0000-0600-000001000000}">
      <text>
        <r>
          <rPr>
            <b/>
            <sz val="9"/>
            <color indexed="81"/>
            <rFont val="Segoe UI"/>
            <family val="2"/>
          </rPr>
          <t>Bonfiglio Dario Daniel (BoD) AFD :</t>
        </r>
        <r>
          <rPr>
            <sz val="9"/>
            <color indexed="81"/>
            <rFont val="Segoe UI"/>
            <family val="2"/>
          </rPr>
          <t xml:space="preserve"> </t>
        </r>
        <r>
          <rPr>
            <sz val="9"/>
            <color indexed="81"/>
            <rFont val="Segoe UI"/>
            <family val="2"/>
          </rPr>
          <t xml:space="preserve">
</t>
        </r>
        <r>
          <rPr>
            <sz val="9"/>
            <color indexed="81"/>
            <rFont val="Segoe UI"/>
            <family val="2"/>
          </rPr>
          <t>La liste des personnes tenues de s</t>
        </r>
        <r>
          <rPr>
            <sz val="9"/>
            <color indexed="81"/>
            <rFont val="Segoe UI"/>
            <family val="2"/>
          </rPr>
          <t>'inscrire au registre du commerce peut être très longue, notamment pour les grandes entreprises. Cela est pris en considération et vous n</t>
        </r>
        <r>
          <rPr>
            <sz val="9"/>
            <color indexed="81"/>
            <rFont val="Segoe UI"/>
            <family val="2"/>
          </rPr>
          <t>'êtes pas obligé d</t>
        </r>
        <r>
          <rPr>
            <sz val="9"/>
            <color indexed="81"/>
            <rFont val="Segoe UI"/>
            <family val="2"/>
          </rPr>
          <t>'énumérer dans le questionnaire toutes les personnes inscrites au registre du commerce (personnes qui sont responsables de la société requérante ou qui exercent un contrôle sur sa gestion). En cas d</t>
        </r>
        <r>
          <rPr>
            <sz val="9"/>
            <color indexed="81"/>
            <rFont val="Segoe UI"/>
            <family val="2"/>
          </rPr>
          <t>'incertitudes, veuillez contacter votre personne de contact conformément au point 4 des notes explicatives AEO concernant la demande et le questionnaire d</t>
        </r>
        <r>
          <rPr>
            <sz val="9"/>
            <color indexed="81"/>
            <rFont val="Segoe UI"/>
            <family val="2"/>
          </rPr>
          <t>'auto-évaluation.</t>
        </r>
      </text>
    </comment>
  </commentList>
</comments>
</file>

<file path=xl/sharedStrings.xml><?xml version="1.0" encoding="utf-8"?>
<sst xmlns="http://schemas.openxmlformats.org/spreadsheetml/2006/main" count="1266" uniqueCount="1054">
  <si>
    <t>1.2.5</t>
  </si>
  <si>
    <r>
      <rPr>
        <b/>
        <sz val="21"/>
        <color indexed="8"/>
        <rFont val="Arial"/>
        <family val="2"/>
      </rPr>
      <t>Authorised Economic Operator (AEO)</t>
    </r>
    <r>
      <rPr>
        <sz val="21"/>
        <color indexed="8"/>
        <rFont val="Arial"/>
        <family val="2"/>
      </rPr>
      <t xml:space="preserve">
</t>
    </r>
    <r>
      <rPr>
        <sz val="21"/>
        <color indexed="8"/>
        <rFont val="Arial"/>
        <family val="2"/>
      </rPr>
      <t>Questionnaire d</t>
    </r>
    <r>
      <rPr>
        <sz val="21"/>
        <color indexed="8"/>
        <rFont val="Arial"/>
        <family val="2"/>
      </rPr>
      <t>'auto-évaluation</t>
    </r>
  </si>
  <si>
    <r>
      <rPr>
        <sz val="11"/>
        <color indexed="8"/>
        <rFont val="Arial"/>
        <family val="2"/>
      </rPr>
      <t>Nom de l</t>
    </r>
    <r>
      <rPr>
        <sz val="11"/>
        <color indexed="8"/>
        <rFont val="Arial"/>
        <family val="2"/>
      </rPr>
      <t>'entreprise</t>
    </r>
  </si>
  <si>
    <r>
      <rPr>
        <sz val="11"/>
        <color indexed="8"/>
        <rFont val="Arial"/>
        <family val="2"/>
      </rPr>
      <t>Lieu</t>
    </r>
  </si>
  <si>
    <r>
      <rPr>
        <b/>
        <sz val="9"/>
        <rFont val="Arial"/>
        <family val="2"/>
      </rPr>
      <t>N</t>
    </r>
    <r>
      <rPr>
        <b/>
        <vertAlign val="superscript"/>
        <sz val="9"/>
        <rFont val="Arial"/>
        <family val="2"/>
      </rPr>
      <t>o</t>
    </r>
  </si>
  <si>
    <r>
      <rPr>
        <b/>
        <sz val="9"/>
        <rFont val="Arial"/>
        <family val="2"/>
      </rPr>
      <t>Questions</t>
    </r>
  </si>
  <si>
    <r>
      <rPr>
        <b/>
        <sz val="9"/>
        <rFont val="Arial"/>
        <family val="2"/>
      </rPr>
      <t>Réponses</t>
    </r>
  </si>
  <si>
    <r>
      <rPr>
        <b/>
        <sz val="9"/>
        <rFont val="Arial"/>
        <family val="2"/>
      </rPr>
      <t>Remarques</t>
    </r>
  </si>
  <si>
    <r>
      <rPr>
        <b/>
        <sz val="9"/>
        <color indexed="8"/>
        <rFont val="Arial"/>
        <family val="2"/>
      </rPr>
      <t>Notes</t>
    </r>
  </si>
  <si>
    <t>Auswahl</t>
  </si>
  <si>
    <t>Hinweise</t>
  </si>
  <si>
    <r>
      <rPr>
        <b/>
        <sz val="9"/>
        <rFont val="Arial"/>
        <family val="2"/>
      </rPr>
      <t>1.01</t>
    </r>
  </si>
  <si>
    <r>
      <rPr>
        <sz val="9"/>
        <rFont val="Arial"/>
        <family val="2"/>
      </rPr>
      <t xml:space="preserve">  1.01.1</t>
    </r>
  </si>
  <si>
    <r>
      <rPr>
        <sz val="9"/>
        <rFont val="Arial"/>
        <family val="2"/>
      </rPr>
      <t>Indiquez le nom, le siège social et la forme juridique de l</t>
    </r>
    <r>
      <rPr>
        <sz val="9"/>
        <rFont val="Arial"/>
        <family val="2"/>
      </rPr>
      <t>'entreprise requérante. Si votre entreprise fait partie d</t>
    </r>
    <r>
      <rPr>
        <sz val="9"/>
        <rFont val="Arial"/>
        <family val="2"/>
      </rPr>
      <t>'un groupe de sociétés, indiquez si d</t>
    </r>
    <r>
      <rPr>
        <sz val="9"/>
        <rFont val="Arial"/>
        <family val="2"/>
      </rPr>
      <t>'autres entités juridiques du groupe sont déjà titulaires d</t>
    </r>
    <r>
      <rPr>
        <sz val="9"/>
        <rFont val="Arial"/>
        <family val="2"/>
      </rPr>
      <t>'un certificat AEO, ont demandé le statut d</t>
    </r>
    <r>
      <rPr>
        <sz val="9"/>
        <rFont val="Arial"/>
        <family val="2"/>
      </rPr>
      <t>'AEO ou font actuellement l</t>
    </r>
    <r>
      <rPr>
        <sz val="9"/>
        <rFont val="Arial"/>
        <family val="2"/>
      </rPr>
      <t>'objet d</t>
    </r>
    <r>
      <rPr>
        <sz val="9"/>
        <rFont val="Arial"/>
        <family val="2"/>
      </rPr>
      <t xml:space="preserve">'un audit AEO par une administration douanière. </t>
    </r>
  </si>
  <si>
    <r>
      <rPr>
        <sz val="9"/>
        <rFont val="Arial"/>
        <family val="2"/>
      </rPr>
      <t>Joindre l</t>
    </r>
    <r>
      <rPr>
        <sz val="9"/>
        <rFont val="Arial"/>
        <family val="2"/>
      </rPr>
      <t>'organigramme de l</t>
    </r>
    <r>
      <rPr>
        <sz val="9"/>
        <rFont val="Arial"/>
        <family val="2"/>
      </rPr>
      <t xml:space="preserve">'entreprise et du groupe. Joindre également les éventuels documents fournissant des informations sur les interconnexions, les points communs (RH, comptabilité, audits de clients/fournisseurs, support informatique, etc.). </t>
    </r>
  </si>
  <si>
    <r>
      <rPr>
        <sz val="9"/>
        <color indexed="8"/>
        <rFont val="Arial"/>
        <family val="2"/>
      </rPr>
      <t>1.1.1</t>
    </r>
  </si>
  <si>
    <r>
      <rPr>
        <sz val="9"/>
        <color indexed="8"/>
        <rFont val="Arial"/>
        <family val="2"/>
      </rPr>
      <t xml:space="preserve">   1.01.2</t>
    </r>
  </si>
  <si>
    <r>
      <rPr>
        <sz val="9"/>
        <rFont val="Arial"/>
        <family val="2"/>
      </rPr>
      <t>Décrivez brièvement votre activité et votre fonction dans la chaîne d</t>
    </r>
    <r>
      <rPr>
        <sz val="9"/>
        <rFont val="Arial"/>
        <family val="2"/>
      </rPr>
      <t xml:space="preserve">'approvisionnement internationale (fabricant, importateur, exportateur, agent douanier, transporteur, transitaire, commissionnaire de transport de groupage, opérateur de terminal, entrepositaire, etc.). Si vous exercez plusieurs fonctions, décrivez-les toutes. </t>
    </r>
  </si>
  <si>
    <r>
      <rPr>
        <sz val="9"/>
        <color indexed="8"/>
        <rFont val="Arial"/>
        <family val="2"/>
      </rPr>
      <t>1.1.4</t>
    </r>
  </si>
  <si>
    <r>
      <rPr>
        <sz val="9"/>
        <color indexed="8"/>
        <rFont val="Arial"/>
        <family val="2"/>
      </rPr>
      <t xml:space="preserve">1.01.3 a) </t>
    </r>
  </si>
  <si>
    <r>
      <rPr>
        <sz val="9"/>
        <rFont val="Arial"/>
        <family val="2"/>
      </rPr>
      <t>Nombre de sites de votre entreprise en Suisse?</t>
    </r>
  </si>
  <si>
    <r>
      <rPr>
        <sz val="9"/>
        <rFont val="Arial"/>
        <family val="2"/>
      </rPr>
      <t>Indiquez plusieurs sites dans la liste des sites. Les instructions se trouvent à la section 3.2.1 des notes explicatives AEO concernant la demande et le questionnaire d</t>
    </r>
    <r>
      <rPr>
        <sz val="9"/>
        <rFont val="Arial"/>
        <family val="2"/>
      </rPr>
      <t xml:space="preserve">'auto-évaluation. </t>
    </r>
  </si>
  <si>
    <r>
      <rPr>
        <b/>
        <sz val="9"/>
        <color indexed="8"/>
        <rFont val="Arial"/>
        <family val="2"/>
      </rPr>
      <t>-</t>
    </r>
  </si>
  <si>
    <r>
      <rPr>
        <sz val="9"/>
        <color indexed="8"/>
        <rFont val="Arial"/>
        <family val="2"/>
      </rPr>
      <t>b)</t>
    </r>
  </si>
  <si>
    <r>
      <rPr>
        <sz val="9"/>
        <color indexed="8"/>
        <rFont val="Arial"/>
        <family val="2"/>
      </rPr>
      <t>Combien d</t>
    </r>
    <r>
      <rPr>
        <sz val="9"/>
        <color indexed="8"/>
        <rFont val="Arial"/>
        <family val="2"/>
      </rPr>
      <t>'employés votre entreprise compte-t-elle au total?</t>
    </r>
  </si>
  <si>
    <r>
      <rPr>
        <b/>
        <sz val="9"/>
        <color indexed="8"/>
        <rFont val="Arial"/>
        <family val="2"/>
      </rPr>
      <t>-</t>
    </r>
  </si>
  <si>
    <r>
      <rPr>
        <b/>
        <sz val="9"/>
        <rFont val="Arial"/>
        <family val="2"/>
      </rPr>
      <t>1.02</t>
    </r>
  </si>
  <si>
    <r>
      <rPr>
        <b/>
        <sz val="9"/>
        <rFont val="Arial"/>
        <family val="2"/>
      </rPr>
      <t>Volume d</t>
    </r>
    <r>
      <rPr>
        <b/>
        <sz val="9"/>
        <rFont val="Arial"/>
        <family val="2"/>
      </rPr>
      <t>'affaires</t>
    </r>
  </si>
  <si>
    <r>
      <rPr>
        <sz val="9"/>
        <color indexed="8"/>
        <rFont val="Arial"/>
        <family val="2"/>
      </rPr>
      <t xml:space="preserve">  1.02.1</t>
    </r>
  </si>
  <si>
    <r>
      <rPr>
        <sz val="9"/>
        <rFont val="Arial"/>
        <family val="2"/>
      </rPr>
      <t>Indiquez le chiffre d</t>
    </r>
    <r>
      <rPr>
        <sz val="9"/>
        <rFont val="Arial"/>
        <family val="2"/>
      </rPr>
      <t>'affaires:</t>
    </r>
  </si>
  <si>
    <r>
      <rPr>
        <sz val="9"/>
        <color indexed="8"/>
        <rFont val="Arial"/>
        <family val="2"/>
      </rPr>
      <t>a)</t>
    </r>
  </si>
  <si>
    <r>
      <rPr>
        <sz val="9"/>
        <rFont val="Arial"/>
        <family val="2"/>
      </rPr>
      <t>du dernier exercice clos</t>
    </r>
  </si>
  <si>
    <r>
      <rPr>
        <sz val="9"/>
        <rFont val="Arial"/>
        <family val="2"/>
      </rPr>
      <t>1.2.1</t>
    </r>
  </si>
  <si>
    <r>
      <rPr>
        <sz val="9"/>
        <color indexed="8"/>
        <rFont val="Arial"/>
        <family val="2"/>
      </rPr>
      <t>b)</t>
    </r>
  </si>
  <si>
    <r>
      <rPr>
        <sz val="9"/>
        <rFont val="Arial"/>
        <family val="2"/>
      </rPr>
      <t>de l</t>
    </r>
    <r>
      <rPr>
        <sz val="9"/>
        <rFont val="Arial"/>
        <family val="2"/>
      </rPr>
      <t>'avant-dernier exercice</t>
    </r>
  </si>
  <si>
    <r>
      <rPr>
        <sz val="9"/>
        <rFont val="Arial"/>
        <family val="2"/>
      </rPr>
      <t>1.2.1</t>
    </r>
  </si>
  <si>
    <r>
      <rPr>
        <sz val="9"/>
        <color indexed="8"/>
        <rFont val="Arial"/>
        <family val="2"/>
      </rPr>
      <t>c)</t>
    </r>
  </si>
  <si>
    <r>
      <rPr>
        <sz val="9"/>
        <rFont val="Arial"/>
        <family val="2"/>
      </rPr>
      <t>d</t>
    </r>
    <r>
      <rPr>
        <sz val="9"/>
        <rFont val="Arial"/>
        <family val="2"/>
      </rPr>
      <t>'il y a trois ans</t>
    </r>
  </si>
  <si>
    <r>
      <rPr>
        <sz val="9"/>
        <rFont val="Arial"/>
        <family val="2"/>
      </rPr>
      <t>1.2.1</t>
    </r>
  </si>
  <si>
    <r>
      <rPr>
        <sz val="9"/>
        <color indexed="8"/>
        <rFont val="Arial"/>
        <family val="2"/>
      </rPr>
      <t xml:space="preserve">  1.02.2</t>
    </r>
  </si>
  <si>
    <r>
      <rPr>
        <sz val="9"/>
        <rFont val="Arial"/>
        <family val="2"/>
      </rPr>
      <t>Indiquez les bénéfices/pertes de votre entreprise:</t>
    </r>
  </si>
  <si>
    <r>
      <rPr>
        <sz val="9"/>
        <color indexed="8"/>
        <rFont val="Arial"/>
        <family val="2"/>
      </rPr>
      <t>a)</t>
    </r>
  </si>
  <si>
    <r>
      <rPr>
        <sz val="9"/>
        <rFont val="Arial"/>
        <family val="2"/>
      </rPr>
      <t>du dernier exercice clos</t>
    </r>
  </si>
  <si>
    <r>
      <rPr>
        <sz val="9"/>
        <rFont val="Arial"/>
        <family val="2"/>
      </rPr>
      <t>Entrez les pertes sous la forme d</t>
    </r>
    <r>
      <rPr>
        <sz val="9"/>
        <rFont val="Arial"/>
        <family val="2"/>
      </rPr>
      <t>'un nombre négatif</t>
    </r>
  </si>
  <si>
    <r>
      <rPr>
        <sz val="9"/>
        <rFont val="Arial"/>
        <family val="2"/>
      </rPr>
      <t>1.2.1</t>
    </r>
  </si>
  <si>
    <r>
      <rPr>
        <sz val="9"/>
        <color indexed="8"/>
        <rFont val="Arial"/>
        <family val="2"/>
      </rPr>
      <t>b)</t>
    </r>
  </si>
  <si>
    <r>
      <rPr>
        <sz val="9"/>
        <rFont val="Arial"/>
        <family val="2"/>
      </rPr>
      <t>de l</t>
    </r>
    <r>
      <rPr>
        <sz val="9"/>
        <rFont val="Arial"/>
        <family val="2"/>
      </rPr>
      <t>'avant-dernier exercice</t>
    </r>
  </si>
  <si>
    <r>
      <rPr>
        <sz val="9"/>
        <rFont val="Arial"/>
        <family val="2"/>
      </rPr>
      <t>1.2.1</t>
    </r>
  </si>
  <si>
    <r>
      <rPr>
        <sz val="9"/>
        <color indexed="8"/>
        <rFont val="Arial"/>
        <family val="2"/>
      </rPr>
      <t>c)</t>
    </r>
  </si>
  <si>
    <r>
      <rPr>
        <sz val="9"/>
        <rFont val="Arial"/>
        <family val="2"/>
      </rPr>
      <t>d</t>
    </r>
    <r>
      <rPr>
        <sz val="9"/>
        <rFont val="Arial"/>
        <family val="2"/>
      </rPr>
      <t>'il y a trois ans</t>
    </r>
  </si>
  <si>
    <r>
      <rPr>
        <sz val="9"/>
        <rFont val="Arial"/>
        <family val="2"/>
      </rPr>
      <t>1.2.1</t>
    </r>
  </si>
  <si>
    <r>
      <rPr>
        <sz val="9"/>
        <color indexed="8"/>
        <rFont val="Arial"/>
        <family val="2"/>
      </rPr>
      <t>1.02.3 a)</t>
    </r>
  </si>
  <si>
    <r>
      <rPr>
        <sz val="9"/>
        <rFont val="Arial"/>
        <family val="2"/>
      </rPr>
      <t>Votre entreprise prévoit-elle des changements structurels ou majeurs dans la chaîne d</t>
    </r>
    <r>
      <rPr>
        <sz val="9"/>
        <rFont val="Arial"/>
        <family val="2"/>
      </rPr>
      <t xml:space="preserve">'approvisionnement au cours des deux prochaines années? </t>
    </r>
  </si>
  <si>
    <r>
      <rPr>
        <sz val="9"/>
        <color indexed="8"/>
        <rFont val="Arial"/>
        <family val="2"/>
      </rPr>
      <t>b)</t>
    </r>
  </si>
  <si>
    <r>
      <rPr>
        <sz val="9"/>
        <rFont val="Arial"/>
        <family val="2"/>
      </rPr>
      <t>Si oui, décrivez brièvement les changements attendus.</t>
    </r>
  </si>
  <si>
    <r>
      <rPr>
        <sz val="9"/>
        <rFont val="Arial"/>
        <family val="2"/>
      </rPr>
      <t>1.2.5</t>
    </r>
  </si>
  <si>
    <r>
      <rPr>
        <b/>
        <sz val="9"/>
        <rFont val="Arial"/>
        <family val="2"/>
      </rPr>
      <t>1.03</t>
    </r>
  </si>
  <si>
    <r>
      <rPr>
        <b/>
        <sz val="9"/>
        <rFont val="Arial"/>
        <family val="2"/>
      </rPr>
      <t>Statut douanier</t>
    </r>
  </si>
  <si>
    <r>
      <rPr>
        <sz val="9"/>
        <color indexed="8"/>
        <rFont val="Arial"/>
        <family val="2"/>
      </rPr>
      <t>1.03.1 a)</t>
    </r>
  </si>
  <si>
    <r>
      <rPr>
        <sz val="9"/>
        <rFont val="Arial"/>
        <family val="2"/>
      </rPr>
      <t>Votre entreprise est-elle déjà au bénéfice d</t>
    </r>
    <r>
      <rPr>
        <sz val="9"/>
        <rFont val="Arial"/>
        <family val="2"/>
      </rPr>
      <t>'un permis / d</t>
    </r>
    <r>
      <rPr>
        <sz val="9"/>
        <rFont val="Arial"/>
        <family val="2"/>
      </rPr>
      <t>'une convention?</t>
    </r>
  </si>
  <si>
    <r>
      <rPr>
        <sz val="9"/>
        <rFont val="Arial"/>
        <family val="2"/>
      </rPr>
      <t>-</t>
    </r>
  </si>
  <si>
    <r>
      <rPr>
        <sz val="9"/>
        <color indexed="8"/>
        <rFont val="Arial"/>
        <family val="2"/>
      </rPr>
      <t>b)</t>
    </r>
  </si>
  <si>
    <r>
      <rPr>
        <sz val="9"/>
        <rFont val="Arial"/>
        <family val="2"/>
      </rPr>
      <t>Si oui, lesquels?</t>
    </r>
  </si>
  <si>
    <r>
      <rPr>
        <sz val="9"/>
        <rFont val="Arial"/>
        <family val="2"/>
      </rPr>
      <t>-</t>
    </r>
  </si>
  <si>
    <r>
      <rPr>
        <sz val="9"/>
        <color indexed="8"/>
        <rFont val="Arial"/>
        <family val="2"/>
      </rPr>
      <t>1.03.2 a)</t>
    </r>
  </si>
  <si>
    <r>
      <rPr>
        <sz val="9"/>
        <rFont val="Arial"/>
        <family val="2"/>
      </rPr>
      <t>-</t>
    </r>
  </si>
  <si>
    <r>
      <rPr>
        <sz val="9"/>
        <color indexed="8"/>
        <rFont val="Arial"/>
        <family val="2"/>
      </rPr>
      <t>b)</t>
    </r>
  </si>
  <si>
    <r>
      <rPr>
        <sz val="9"/>
        <rFont val="Arial"/>
        <family val="2"/>
      </rPr>
      <t>Si oui, indiquez tous les numéros de compte</t>
    </r>
  </si>
  <si>
    <r>
      <rPr>
        <sz val="9"/>
        <color indexed="8"/>
        <rFont val="Arial"/>
        <family val="2"/>
      </rPr>
      <t>-</t>
    </r>
  </si>
  <si>
    <r>
      <rPr>
        <b/>
        <sz val="12"/>
        <color indexed="8"/>
        <rFont val="Arial"/>
        <family val="2"/>
      </rPr>
      <t>Section 2: Respect des exigences</t>
    </r>
  </si>
  <si>
    <r>
      <rPr>
        <sz val="10"/>
        <color indexed="8"/>
        <rFont val="Arial"/>
        <family val="2"/>
      </rPr>
      <t>Les exigences sont réputées respectées si les personnes suivantes n</t>
    </r>
    <r>
      <rPr>
        <sz val="10"/>
        <color indexed="8"/>
        <rFont val="Arial"/>
        <family val="2"/>
      </rPr>
      <t>'ont pas commis d</t>
    </r>
    <r>
      <rPr>
        <sz val="10"/>
        <color indexed="8"/>
        <rFont val="Arial"/>
        <family val="2"/>
      </rPr>
      <t>'infractions graves ou répétées aux réglementations douanières et fiscales ni d</t>
    </r>
    <r>
      <rPr>
        <sz val="10"/>
        <color indexed="8"/>
        <rFont val="Arial"/>
        <family val="2"/>
      </rPr>
      <t>'infractions pénales graves dans le cadre de leur activité économique au cours des trois années précédant la demande:</t>
    </r>
  </si>
  <si>
    <r>
      <rPr>
        <sz val="10"/>
        <color indexed="8"/>
        <rFont val="Arial"/>
        <family val="2"/>
      </rPr>
      <t>a.</t>
    </r>
  </si>
  <si>
    <r>
      <rPr>
        <sz val="10"/>
        <color indexed="8"/>
        <rFont val="Arial"/>
        <family val="2"/>
      </rPr>
      <t>le demandeur;</t>
    </r>
  </si>
  <si>
    <r>
      <rPr>
        <sz val="10"/>
        <color indexed="8"/>
        <rFont val="Arial"/>
        <family val="2"/>
      </rPr>
      <t>b.</t>
    </r>
  </si>
  <si>
    <r>
      <rPr>
        <sz val="10"/>
        <color indexed="8"/>
        <rFont val="Arial"/>
        <family val="2"/>
      </rPr>
      <t>les personnes responsables de la gestion de la société du demandeur ou exerçant un contrôle sur celle-ci;</t>
    </r>
  </si>
  <si>
    <r>
      <rPr>
        <sz val="10"/>
        <color indexed="8"/>
        <rFont val="Arial"/>
        <family val="2"/>
      </rPr>
      <t>c.</t>
    </r>
  </si>
  <si>
    <r>
      <rPr>
        <sz val="10"/>
        <color indexed="8"/>
        <rFont val="Arial"/>
        <family val="2"/>
      </rPr>
      <t>le cas échéant, le représentant du demandeur en matière de douane;</t>
    </r>
  </si>
  <si>
    <r>
      <rPr>
        <sz val="10"/>
        <color indexed="8"/>
        <rFont val="Arial"/>
        <family val="2"/>
      </rPr>
      <t>d.</t>
    </r>
  </si>
  <si>
    <r>
      <rPr>
        <sz val="10"/>
        <color indexed="8"/>
        <rFont val="Arial"/>
        <family val="2"/>
      </rPr>
      <t>la personne responsable des questions douanières dans l</t>
    </r>
    <r>
      <rPr>
        <sz val="10"/>
        <color indexed="8"/>
        <rFont val="Arial"/>
        <family val="2"/>
      </rPr>
      <t>'entreprise requérante.</t>
    </r>
  </si>
  <si>
    <r>
      <rPr>
        <sz val="10"/>
        <color indexed="8"/>
        <rFont val="Arial"/>
        <family val="2"/>
      </rPr>
      <t>Les</t>
    </r>
    <r>
      <rPr>
        <sz val="10"/>
        <rFont val="Arial"/>
        <family val="2"/>
      </rPr>
      <t xml:space="preserve"> exigences</t>
    </r>
    <r>
      <rPr>
        <sz val="10"/>
        <color indexed="8"/>
        <rFont val="Arial"/>
        <family val="2"/>
      </rPr>
      <t xml:space="preserve"> peuvent être considérées comme respectées si l</t>
    </r>
    <r>
      <rPr>
        <sz val="10"/>
        <color indexed="8"/>
        <rFont val="Arial"/>
        <family val="2"/>
      </rPr>
      <t>'administration douanière estime que les infractions éventuelles sont mineures par rapport au nombre ou à l</t>
    </r>
    <r>
      <rPr>
        <sz val="10"/>
        <color indexed="8"/>
        <rFont val="Arial"/>
        <family val="2"/>
      </rPr>
      <t>'importance des opérations douanières et ne suscitent pas de doutes quant à la bonne foi du demandeur.</t>
    </r>
  </si>
  <si>
    <r>
      <rPr>
        <b/>
        <sz val="9"/>
        <rFont val="Arial"/>
        <family val="2"/>
      </rPr>
      <t>N</t>
    </r>
    <r>
      <rPr>
        <b/>
        <vertAlign val="superscript"/>
        <sz val="9"/>
        <rFont val="Arial"/>
        <family val="2"/>
      </rPr>
      <t>o</t>
    </r>
  </si>
  <si>
    <r>
      <rPr>
        <b/>
        <sz val="9"/>
        <rFont val="Arial"/>
        <family val="2"/>
      </rPr>
      <t>Questions</t>
    </r>
  </si>
  <si>
    <r>
      <rPr>
        <b/>
        <sz val="9"/>
        <rFont val="Arial"/>
        <family val="2"/>
      </rPr>
      <t>Réponses</t>
    </r>
  </si>
  <si>
    <r>
      <rPr>
        <b/>
        <sz val="9"/>
        <rFont val="Arial"/>
        <family val="2"/>
      </rPr>
      <t>Remarques</t>
    </r>
  </si>
  <si>
    <r>
      <rPr>
        <b/>
        <sz val="9"/>
        <rFont val="Arial"/>
        <family val="2"/>
      </rPr>
      <t>Notes</t>
    </r>
  </si>
  <si>
    <t>Auswahl</t>
  </si>
  <si>
    <t>Hinweise</t>
  </si>
  <si>
    <r>
      <rPr>
        <b/>
        <sz val="9"/>
        <rFont val="Arial"/>
        <family val="2"/>
      </rPr>
      <t>2.01</t>
    </r>
  </si>
  <si>
    <r>
      <rPr>
        <b/>
        <sz val="9"/>
        <rFont val="Arial"/>
        <family val="2"/>
      </rPr>
      <t>Respect des exigences</t>
    </r>
  </si>
  <si>
    <r>
      <rPr>
        <sz val="9"/>
        <color indexed="8"/>
        <rFont val="Arial"/>
        <family val="2"/>
      </rPr>
      <t xml:space="preserve">  2.01.1</t>
    </r>
  </si>
  <si>
    <r>
      <rPr>
        <sz val="9"/>
        <rFont val="Arial"/>
        <family val="2"/>
      </rPr>
      <t>Quelles sont les étapes du processus de dédouanement que vous effectuez vous-même (classement tarifaire des marchandises, ordres d</t>
    </r>
    <r>
      <rPr>
        <sz val="9"/>
        <rFont val="Arial"/>
        <family val="2"/>
      </rPr>
      <t>'expédition et de dédouanement, demande de permis, etc.)</t>
    </r>
  </si>
  <si>
    <r>
      <rPr>
        <sz val="9"/>
        <color indexed="8"/>
        <rFont val="Arial"/>
        <family val="2"/>
      </rPr>
      <t>-</t>
    </r>
  </si>
  <si>
    <r>
      <rPr>
        <sz val="9"/>
        <color indexed="8"/>
        <rFont val="Arial"/>
        <family val="2"/>
      </rPr>
      <t xml:space="preserve">  2.01.2</t>
    </r>
  </si>
  <si>
    <r>
      <rPr>
        <sz val="9"/>
        <rFont val="Arial"/>
        <family val="2"/>
      </rPr>
      <t>Quelles sont les activités spécifiques du processus de taxation douanière que vous avez externalisées?</t>
    </r>
  </si>
  <si>
    <r>
      <rPr>
        <sz val="9"/>
        <rFont val="Arial"/>
        <family val="2"/>
      </rPr>
      <t>Veuillez également ajouter ces informations à la liste des partenaires commerciaux et des prestataires de services.</t>
    </r>
  </si>
  <si>
    <r>
      <rPr>
        <sz val="9"/>
        <color indexed="8"/>
        <rFont val="Arial"/>
        <family val="2"/>
      </rPr>
      <t>-</t>
    </r>
  </si>
  <si>
    <r>
      <rPr>
        <sz val="9"/>
        <color indexed="8"/>
        <rFont val="Arial"/>
        <family val="2"/>
      </rPr>
      <t>2.01.3 a)</t>
    </r>
  </si>
  <si>
    <r>
      <rPr>
        <sz val="9"/>
        <rFont val="Arial"/>
        <family val="2"/>
      </rPr>
      <t>Votre entreprise a-t-elle fait l</t>
    </r>
    <r>
      <rPr>
        <sz val="9"/>
        <rFont val="Arial"/>
        <family val="2"/>
      </rPr>
      <t>'objet d</t>
    </r>
    <r>
      <rPr>
        <sz val="9"/>
        <rFont val="Arial"/>
        <family val="2"/>
      </rPr>
      <t>'un refus, d</t>
    </r>
    <r>
      <rPr>
        <sz val="9"/>
        <rFont val="Arial"/>
        <family val="2"/>
      </rPr>
      <t>'une révocation ou d</t>
    </r>
    <r>
      <rPr>
        <sz val="9"/>
        <rFont val="Arial"/>
        <family val="2"/>
      </rPr>
      <t>'une suspension de simplifications/autorisations douanières ou fiscales au cours des trois dernières années?</t>
    </r>
    <r>
      <rPr>
        <sz val="9"/>
        <rFont val="Arial"/>
        <family val="2"/>
      </rPr>
      <t xml:space="preserve">
</t>
    </r>
  </si>
  <si>
    <r>
      <rPr>
        <sz val="9"/>
        <color indexed="8"/>
        <rFont val="Arial"/>
        <family val="2"/>
      </rPr>
      <t>2.2</t>
    </r>
  </si>
  <si>
    <r>
      <rPr>
        <sz val="9"/>
        <color indexed="8"/>
        <rFont val="Arial"/>
        <family val="2"/>
      </rPr>
      <t>b)</t>
    </r>
  </si>
  <si>
    <r>
      <rPr>
        <sz val="9"/>
        <rFont val="Arial"/>
        <family val="2"/>
      </rPr>
      <t>Si oui, lesquels et pourquoi ?</t>
    </r>
  </si>
  <si>
    <r>
      <rPr>
        <sz val="9"/>
        <color indexed="8"/>
        <rFont val="Arial"/>
        <family val="2"/>
      </rPr>
      <t>2.2</t>
    </r>
  </si>
  <si>
    <r>
      <rPr>
        <sz val="9"/>
        <color indexed="8"/>
        <rFont val="Arial"/>
        <family val="2"/>
      </rPr>
      <t xml:space="preserve">  2.01.4 a)</t>
    </r>
  </si>
  <si>
    <r>
      <rPr>
        <sz val="9"/>
        <rFont val="Arial"/>
        <family val="2"/>
      </rPr>
      <t>Des infractions à la réglementation douanière et fiscale ont-elles été constatées dans votre entreprise ou par les autorités douanières et/ou fiscales au cours des trois dernières années?</t>
    </r>
    <r>
      <rPr>
        <sz val="9"/>
        <rFont val="Arial"/>
        <family val="2"/>
      </rPr>
      <t xml:space="preserve">
</t>
    </r>
  </si>
  <si>
    <r>
      <rPr>
        <sz val="9"/>
        <color indexed="8"/>
        <rFont val="Arial"/>
        <family val="2"/>
      </rPr>
      <t>2.1</t>
    </r>
  </si>
  <si>
    <r>
      <rPr>
        <sz val="9"/>
        <color indexed="8"/>
        <rFont val="Arial"/>
        <family val="2"/>
      </rPr>
      <t>b)</t>
    </r>
  </si>
  <si>
    <r>
      <rPr>
        <sz val="9"/>
        <color indexed="8"/>
        <rFont val="Arial"/>
        <family val="2"/>
      </rPr>
      <t>2.1</t>
    </r>
  </si>
  <si>
    <r>
      <rPr>
        <sz val="9"/>
        <color indexed="8"/>
        <rFont val="Arial"/>
        <family val="2"/>
      </rPr>
      <t xml:space="preserve">  2.01.5</t>
    </r>
  </si>
  <si>
    <r>
      <rPr>
        <sz val="9"/>
        <rFont val="Arial"/>
        <family val="2"/>
      </rPr>
      <t>Quelles mesures avez-vous introduites dans votre entreprise pour signaler les irrégularités douanières à l</t>
    </r>
    <r>
      <rPr>
        <sz val="9"/>
        <rFont val="Arial"/>
        <family val="2"/>
      </rPr>
      <t>'administration des douanes?</t>
    </r>
  </si>
  <si>
    <r>
      <rPr>
        <sz val="9"/>
        <color indexed="8"/>
        <rFont val="Arial"/>
        <family val="2"/>
      </rPr>
      <t>-</t>
    </r>
  </si>
  <si>
    <r>
      <rPr>
        <sz val="9"/>
        <color indexed="8"/>
        <rFont val="Arial"/>
        <family val="2"/>
      </rPr>
      <t>2.01.6 a)</t>
    </r>
  </si>
  <si>
    <r>
      <rPr>
        <sz val="9"/>
        <rFont val="Arial"/>
        <family val="2"/>
      </rPr>
      <t>Votre entreprise a-t-elle été condamnée pour des infractions pénales graves en rapport avec votre activité économique?</t>
    </r>
    <r>
      <rPr>
        <sz val="9"/>
        <rFont val="Arial"/>
        <family val="2"/>
      </rPr>
      <t xml:space="preserve">
</t>
    </r>
    <r>
      <rPr>
        <sz val="9"/>
        <rFont val="Arial"/>
        <family val="2"/>
      </rPr>
      <t xml:space="preserve">
</t>
    </r>
  </si>
  <si>
    <r>
      <rPr>
        <sz val="9"/>
        <color indexed="8"/>
        <rFont val="Arial"/>
        <family val="2"/>
      </rPr>
      <t>2.1</t>
    </r>
  </si>
  <si>
    <r>
      <rPr>
        <sz val="9"/>
        <color indexed="8"/>
        <rFont val="Arial"/>
        <family val="2"/>
      </rPr>
      <t>b)</t>
    </r>
  </si>
  <si>
    <r>
      <rPr>
        <sz val="9"/>
        <color indexed="8"/>
        <rFont val="Arial"/>
        <family val="2"/>
      </rPr>
      <t>2.1</t>
    </r>
  </si>
  <si>
    <r>
      <rPr>
        <sz val="9"/>
        <rFont val="Arial"/>
        <family val="2"/>
      </rPr>
      <t>Des mesures administratives ont-elles été prises contre votre entreprise au cours des trois dernières années?</t>
    </r>
    <r>
      <rPr>
        <sz val="9"/>
        <rFont val="Arial"/>
        <family val="2"/>
      </rPr>
      <t xml:space="preserve">
</t>
    </r>
  </si>
  <si>
    <r>
      <rPr>
        <sz val="9"/>
        <color indexed="8"/>
        <rFont val="Arial"/>
        <family val="2"/>
      </rPr>
      <t>-</t>
    </r>
  </si>
  <si>
    <r>
      <rPr>
        <sz val="9"/>
        <color indexed="8"/>
        <rFont val="Arial"/>
        <family val="2"/>
      </rPr>
      <t>b)</t>
    </r>
  </si>
  <si>
    <r>
      <rPr>
        <sz val="9"/>
        <rFont val="Arial"/>
        <family val="2"/>
      </rPr>
      <t>Si oui, lesquelles et pourquoi?</t>
    </r>
  </si>
  <si>
    <r>
      <rPr>
        <sz val="9"/>
        <color indexed="8"/>
        <rFont val="Arial"/>
        <family val="2"/>
      </rPr>
      <t>-</t>
    </r>
  </si>
  <si>
    <r>
      <rPr>
        <sz val="9"/>
        <color indexed="8"/>
        <rFont val="Arial"/>
        <family val="2"/>
      </rPr>
      <t>c)</t>
    </r>
  </si>
  <si>
    <r>
      <rPr>
        <sz val="9"/>
        <color indexed="8"/>
        <rFont val="Arial"/>
        <family val="2"/>
      </rPr>
      <t>-</t>
    </r>
  </si>
  <si>
    <r>
      <rPr>
        <sz val="9"/>
        <color indexed="8"/>
        <rFont val="Arial"/>
        <family val="2"/>
      </rPr>
      <t>d)</t>
    </r>
  </si>
  <si>
    <r>
      <rPr>
        <sz val="9"/>
        <rFont val="Arial"/>
        <family val="2"/>
      </rPr>
      <t>Quelles mesures prenez-vous dans le domaine de l</t>
    </r>
    <r>
      <rPr>
        <sz val="9"/>
        <rFont val="Arial"/>
        <family val="2"/>
      </rPr>
      <t>'assurance qualité pour garantir le respect de la réglementation douanière (par ex. audits, contrôles de plausibilité, instructions de travail internes, formations régulières, contrôles subséquents aléatoires des déclarations en douane)?</t>
    </r>
  </si>
  <si>
    <r>
      <rPr>
        <sz val="9"/>
        <color indexed="8"/>
        <rFont val="Arial"/>
        <family val="2"/>
      </rPr>
      <t>1.3.2</t>
    </r>
  </si>
  <si>
    <r>
      <rPr>
        <sz val="9"/>
        <color indexed="8"/>
        <rFont val="Arial"/>
        <family val="2"/>
      </rPr>
      <t xml:space="preserve">  2.01.8</t>
    </r>
  </si>
  <si>
    <r>
      <rPr>
        <sz val="9"/>
        <rFont val="Arial"/>
        <family val="2"/>
      </rPr>
      <t>Veuillez joindre les documents correspondants.</t>
    </r>
  </si>
  <si>
    <r>
      <rPr>
        <sz val="9"/>
        <color indexed="8"/>
        <rFont val="Arial"/>
        <family val="2"/>
      </rPr>
      <t>-</t>
    </r>
  </si>
  <si>
    <r>
      <rPr>
        <b/>
        <sz val="9"/>
        <color indexed="8"/>
        <rFont val="Arial"/>
        <family val="2"/>
      </rPr>
      <t>Section 3: Système comptable et logistique du demandeur</t>
    </r>
  </si>
  <si>
    <r>
      <rPr>
        <sz val="9"/>
        <color indexed="8"/>
        <rFont val="Arial"/>
        <family val="2"/>
      </rPr>
      <t xml:space="preserve">Le système de tenue des livres comptables et, le cas échéant, des documents de transport est considéré comme approprié si les conditions suivantes sont remplies: </t>
    </r>
  </si>
  <si>
    <r>
      <rPr>
        <sz val="9"/>
        <color indexed="8"/>
        <rFont val="Arial"/>
        <family val="2"/>
      </rPr>
      <t>a.</t>
    </r>
  </si>
  <si>
    <r>
      <rPr>
        <sz val="9"/>
        <color indexed="8"/>
        <rFont val="Arial"/>
        <family val="2"/>
      </rPr>
      <t>b.</t>
    </r>
  </si>
  <si>
    <r>
      <rPr>
        <sz val="9"/>
        <color indexed="8"/>
        <rFont val="Arial"/>
        <family val="2"/>
      </rPr>
      <t xml:space="preserve">les écritures conservées par le demandeur à des fins douanières sont intégrées à son système comptable ou permettent d’effectuer des vérifications croisées avec ce système; </t>
    </r>
  </si>
  <si>
    <r>
      <rPr>
        <sz val="9"/>
        <color indexed="8"/>
        <rFont val="Arial"/>
        <family val="2"/>
      </rPr>
      <t>c.</t>
    </r>
  </si>
  <si>
    <r>
      <rPr>
        <sz val="9"/>
        <color indexed="8"/>
        <rFont val="Arial"/>
        <family val="2"/>
      </rPr>
      <t>le demandeur autorise l</t>
    </r>
    <r>
      <rPr>
        <sz val="9"/>
        <color indexed="8"/>
        <rFont val="Arial"/>
        <family val="2"/>
      </rPr>
      <t xml:space="preserve">'administration des douanes à accéder physiquement à ses systèmes comptables et, le cas échéant, à ses écritures commerciales et de transport; </t>
    </r>
  </si>
  <si>
    <r>
      <rPr>
        <sz val="9"/>
        <color indexed="8"/>
        <rFont val="Arial"/>
        <family val="2"/>
      </rPr>
      <t>d.</t>
    </r>
  </si>
  <si>
    <r>
      <rPr>
        <sz val="9"/>
        <color indexed="8"/>
        <rFont val="Arial"/>
        <family val="2"/>
      </rPr>
      <t>e.</t>
    </r>
  </si>
  <si>
    <r>
      <rPr>
        <sz val="9"/>
        <color indexed="8"/>
        <rFont val="Arial"/>
        <family val="2"/>
      </rPr>
      <t>f.</t>
    </r>
  </si>
  <si>
    <r>
      <rPr>
        <sz val="9"/>
        <color indexed="8"/>
        <rFont val="Arial"/>
        <family val="2"/>
      </rPr>
      <t xml:space="preserve">le cas échéant, le demandeur dispose de procédures satisfaisantes de gestion des licences et des autorisations accordées conformément aux mesures de politique commerciale ou concernant les échanges de produits agricoles; </t>
    </r>
  </si>
  <si>
    <r>
      <rPr>
        <sz val="9"/>
        <color indexed="8"/>
        <rFont val="Arial"/>
        <family val="2"/>
      </rPr>
      <t>g.</t>
    </r>
  </si>
  <si>
    <r>
      <rPr>
        <sz val="9"/>
        <color indexed="8"/>
        <rFont val="Arial"/>
        <family val="2"/>
      </rPr>
      <t xml:space="preserve">le demandeur dispose de procédures satisfaisantes d’archivage de ses écritures et de ses informations, et de protection contre la perte de données; </t>
    </r>
    <r>
      <rPr>
        <sz val="9"/>
        <color indexed="8"/>
        <rFont val="Arial"/>
        <family val="2"/>
      </rPr>
      <t xml:space="preserve">
</t>
    </r>
  </si>
  <si>
    <r>
      <rPr>
        <sz val="9"/>
        <color indexed="8"/>
        <rFont val="Arial"/>
        <family val="2"/>
      </rPr>
      <t>h.</t>
    </r>
  </si>
  <si>
    <r>
      <rPr>
        <sz val="9"/>
        <color indexed="8"/>
        <rFont val="Arial"/>
        <family val="2"/>
      </rPr>
      <t>i.</t>
    </r>
  </si>
  <si>
    <r>
      <rPr>
        <sz val="9"/>
        <color indexed="8"/>
        <rFont val="Arial"/>
        <family val="2"/>
      </rPr>
      <t>j.</t>
    </r>
  </si>
  <si>
    <r>
      <rPr>
        <b/>
        <sz val="9"/>
        <rFont val="Arial"/>
        <family val="2"/>
      </rPr>
      <t>N</t>
    </r>
    <r>
      <rPr>
        <b/>
        <vertAlign val="superscript"/>
        <sz val="9"/>
        <rFont val="Arial"/>
        <family val="2"/>
      </rPr>
      <t>o</t>
    </r>
  </si>
  <si>
    <r>
      <rPr>
        <b/>
        <sz val="9"/>
        <rFont val="Arial"/>
        <family val="2"/>
      </rPr>
      <t>Questions</t>
    </r>
  </si>
  <si>
    <r>
      <rPr>
        <b/>
        <sz val="9"/>
        <rFont val="Arial"/>
        <family val="2"/>
      </rPr>
      <t>Réponses</t>
    </r>
  </si>
  <si>
    <r>
      <rPr>
        <b/>
        <sz val="9"/>
        <rFont val="Arial"/>
        <family val="2"/>
      </rPr>
      <t>Remarques</t>
    </r>
  </si>
  <si>
    <r>
      <rPr>
        <b/>
        <sz val="9"/>
        <rFont val="Arial"/>
        <family val="2"/>
      </rPr>
      <t>Notes</t>
    </r>
  </si>
  <si>
    <t>Auswahl</t>
  </si>
  <si>
    <r>
      <rPr>
        <b/>
        <sz val="9"/>
        <rFont val="Arial"/>
        <family val="2"/>
      </rPr>
      <t>3.01</t>
    </r>
  </si>
  <si>
    <r>
      <rPr>
        <b/>
        <sz val="9"/>
        <rFont val="Arial"/>
        <family val="2"/>
      </rPr>
      <t>Piste d</t>
    </r>
    <r>
      <rPr>
        <b/>
        <sz val="9"/>
        <rFont val="Arial"/>
        <family val="2"/>
      </rPr>
      <t>'audit</t>
    </r>
  </si>
  <si>
    <r>
      <rPr>
        <sz val="9"/>
        <rFont val="Arial"/>
        <family val="2"/>
      </rPr>
      <t>3.01.1</t>
    </r>
  </si>
  <si>
    <r>
      <rPr>
        <sz val="9"/>
        <rFont val="Arial"/>
        <family val="2"/>
      </rPr>
      <t>Comment le système comptable de votre entreprise garantit-il une piste d</t>
    </r>
    <r>
      <rPr>
        <sz val="9"/>
        <rFont val="Arial"/>
        <family val="2"/>
      </rPr>
      <t>'audit complète des activités douanières ou des mouvements de marchandises ou des transactions comptables ayant une incidence fiscale? Décrivez les caractéristiques essentielles de la piste d</t>
    </r>
    <r>
      <rPr>
        <sz val="9"/>
        <rFont val="Arial"/>
        <family val="2"/>
      </rPr>
      <t xml:space="preserve">'audit. </t>
    </r>
  </si>
  <si>
    <r>
      <rPr>
        <sz val="9"/>
        <rFont val="Arial"/>
        <family val="2"/>
      </rPr>
      <t>La piste d</t>
    </r>
    <r>
      <rPr>
        <sz val="9"/>
        <rFont val="Arial"/>
        <family val="2"/>
      </rPr>
      <t xml:space="preserve">'audit représente la traçabilité complète et à court terme des transactions douanières et/ou fiscales dans le système comptable sur la base des liens entre les mouvements de marchandises, la saisie des données et les documents comptables. Ces connexions sont rendues possibles par des caractéristiques de référence. Elles peuvent être à la fois électroniques et manuelles. </t>
    </r>
  </si>
  <si>
    <r>
      <rPr>
        <sz val="9"/>
        <color indexed="8"/>
        <rFont val="Arial"/>
        <family val="2"/>
      </rPr>
      <t>3.1.1</t>
    </r>
  </si>
  <si>
    <r>
      <rPr>
        <sz val="9"/>
        <rFont val="Arial"/>
        <family val="2"/>
      </rPr>
      <t>3.01.2</t>
    </r>
  </si>
  <si>
    <r>
      <rPr>
        <sz val="9"/>
        <rFont val="Arial"/>
        <family val="2"/>
      </rPr>
      <t xml:space="preserve">Décrivez les caractéristiques de référence qui rendent ces connexions possibles. </t>
    </r>
  </si>
  <si>
    <r>
      <rPr>
        <sz val="9"/>
        <color indexed="8"/>
        <rFont val="Arial"/>
        <family val="2"/>
      </rPr>
      <t>3.1.1</t>
    </r>
  </si>
  <si>
    <r>
      <rPr>
        <b/>
        <sz val="9"/>
        <rFont val="Arial"/>
        <family val="2"/>
      </rPr>
      <t>3.02</t>
    </r>
  </si>
  <si>
    <r>
      <rPr>
        <b/>
        <sz val="9"/>
        <rFont val="Arial"/>
        <family val="2"/>
      </rPr>
      <t>Système comptable</t>
    </r>
  </si>
  <si>
    <r>
      <rPr>
        <sz val="9"/>
        <color indexed="8"/>
        <rFont val="Arial"/>
        <family val="2"/>
      </rPr>
      <t>3.02.1</t>
    </r>
  </si>
  <si>
    <r>
      <rPr>
        <sz val="9"/>
        <rFont val="Arial"/>
        <family val="2"/>
      </rPr>
      <t xml:space="preserve">Nommez le système comptable utilisé. </t>
    </r>
  </si>
  <si>
    <r>
      <rPr>
        <sz val="9"/>
        <color indexed="8"/>
        <rFont val="Arial"/>
        <family val="2"/>
      </rPr>
      <t>3.2.1</t>
    </r>
  </si>
  <si>
    <r>
      <rPr>
        <sz val="9"/>
        <color indexed="8"/>
        <rFont val="Arial"/>
        <family val="2"/>
      </rPr>
      <t>3.02.2</t>
    </r>
  </si>
  <si>
    <r>
      <rPr>
        <sz val="9"/>
        <color indexed="8"/>
        <rFont val="Arial"/>
        <family val="2"/>
      </rPr>
      <t>3.2.1</t>
    </r>
  </si>
  <si>
    <r>
      <rPr>
        <sz val="9"/>
        <color indexed="8"/>
        <rFont val="Arial"/>
        <family val="2"/>
      </rPr>
      <t>3.02.3 a)</t>
    </r>
  </si>
  <si>
    <r>
      <rPr>
        <sz val="9"/>
        <rFont val="Arial"/>
        <family val="2"/>
      </rPr>
      <t xml:space="preserve">Veuillez ajouter ces informations à la liste des partenaires commerciaux et des prestataires de services. </t>
    </r>
  </si>
  <si>
    <r>
      <rPr>
        <sz val="9"/>
        <color indexed="8"/>
        <rFont val="Arial"/>
        <family val="2"/>
      </rPr>
      <t>3.2.3</t>
    </r>
  </si>
  <si>
    <r>
      <rPr>
        <sz val="9"/>
        <color indexed="8"/>
        <rFont val="Arial"/>
        <family val="2"/>
      </rPr>
      <t>b)</t>
    </r>
  </si>
  <si>
    <r>
      <rPr>
        <sz val="9"/>
        <color indexed="8"/>
        <rFont val="Arial"/>
        <family val="2"/>
      </rPr>
      <t>3.2.3</t>
    </r>
  </si>
  <si>
    <r>
      <rPr>
        <b/>
        <sz val="9"/>
        <rFont val="Arial"/>
        <family val="2"/>
      </rPr>
      <t>3.03</t>
    </r>
  </si>
  <si>
    <r>
      <rPr>
        <b/>
        <sz val="9"/>
        <rFont val="Arial"/>
        <family val="2"/>
      </rPr>
      <t>Système de contrôle interne</t>
    </r>
  </si>
  <si>
    <r>
      <rPr>
        <sz val="9"/>
        <color indexed="8"/>
        <rFont val="Arial"/>
        <family val="2"/>
      </rPr>
      <t>3.03.1 a)</t>
    </r>
  </si>
  <si>
    <r>
      <rPr>
        <sz val="9"/>
        <color indexed="8"/>
        <rFont val="Arial"/>
        <family val="2"/>
      </rPr>
      <t>3.3.1</t>
    </r>
  </si>
  <si>
    <r>
      <rPr>
        <sz val="9"/>
        <color indexed="8"/>
        <rFont val="Arial"/>
        <family val="2"/>
      </rPr>
      <t>b)</t>
    </r>
  </si>
  <si>
    <r>
      <rPr>
        <sz val="9"/>
        <color indexed="8"/>
        <rFont val="Arial"/>
        <family val="2"/>
      </rPr>
      <t>3.3.1</t>
    </r>
  </si>
  <si>
    <r>
      <rPr>
        <sz val="9"/>
        <color indexed="8"/>
        <rFont val="Arial"/>
        <family val="2"/>
      </rPr>
      <t>3.03.2 a)</t>
    </r>
  </si>
  <si>
    <r>
      <rPr>
        <sz val="9"/>
        <color indexed="8"/>
        <rFont val="Arial"/>
        <family val="2"/>
      </rPr>
      <t>3.3.2</t>
    </r>
  </si>
  <si>
    <r>
      <rPr>
        <sz val="9"/>
        <color indexed="8"/>
        <rFont val="Arial"/>
        <family val="2"/>
      </rPr>
      <t>b)</t>
    </r>
  </si>
  <si>
    <r>
      <rPr>
        <b/>
        <sz val="9"/>
        <color indexed="8"/>
        <rFont val="Arial"/>
        <family val="2"/>
      </rPr>
      <t>-</t>
    </r>
  </si>
  <si>
    <r>
      <rPr>
        <b/>
        <sz val="9"/>
        <rFont val="Arial"/>
        <family val="2"/>
      </rPr>
      <t>3.04</t>
    </r>
  </si>
  <si>
    <r>
      <rPr>
        <b/>
        <sz val="9"/>
        <rFont val="Arial"/>
        <family val="2"/>
      </rPr>
      <t>Flux de matériaux</t>
    </r>
  </si>
  <si>
    <r>
      <rPr>
        <sz val="9"/>
        <color indexed="8"/>
        <rFont val="Arial"/>
        <family val="2"/>
      </rPr>
      <t>3.04.1</t>
    </r>
  </si>
  <si>
    <r>
      <rPr>
        <sz val="9"/>
        <rFont val="Arial"/>
        <family val="2"/>
      </rPr>
      <t>Décrivez brièvement le processus d</t>
    </r>
    <r>
      <rPr>
        <sz val="9"/>
        <rFont val="Arial"/>
        <family val="2"/>
      </rPr>
      <t>'enregistrement (physique et informatique) du flux de matériaux, depuis l</t>
    </r>
    <r>
      <rPr>
        <sz val="9"/>
        <rFont val="Arial"/>
        <family val="2"/>
      </rPr>
      <t>'arrivée des marchandises jusqu</t>
    </r>
    <r>
      <rPr>
        <sz val="9"/>
        <rFont val="Arial"/>
        <family val="2"/>
      </rPr>
      <t xml:space="preserve">'à leur traitement et leur expédition, en passant par leur stockage. Qui est responsable des registres et où sont conservés ces derniers? </t>
    </r>
  </si>
  <si>
    <r>
      <rPr>
        <sz val="9"/>
        <rFont val="Arial"/>
        <family val="2"/>
      </rPr>
      <t>Illustrez le flux de matériaux sous la forme d</t>
    </r>
    <r>
      <rPr>
        <sz val="9"/>
        <rFont val="Arial"/>
        <family val="2"/>
      </rPr>
      <t xml:space="preserve">'un organigramme. </t>
    </r>
  </si>
  <si>
    <r>
      <rPr>
        <sz val="9"/>
        <rFont val="Arial"/>
        <family val="2"/>
      </rPr>
      <t>3.4.1</t>
    </r>
  </si>
  <si>
    <r>
      <rPr>
        <sz val="9"/>
        <color indexed="8"/>
        <rFont val="Arial"/>
        <family val="2"/>
      </rPr>
      <t>3.04.2</t>
    </r>
  </si>
  <si>
    <r>
      <rPr>
        <sz val="9"/>
        <rFont val="Arial"/>
        <family val="2"/>
      </rPr>
      <t>Décrivez brièvement les procédures en place pour vérifier les niveaux de stock, y compris la fréquence de ces contrôles et la manière dont les divergences sont traitées (par ex. entre l</t>
    </r>
    <r>
      <rPr>
        <sz val="9"/>
        <rFont val="Arial"/>
        <family val="2"/>
      </rPr>
      <t xml:space="preserve">'inventaire et le stock). </t>
    </r>
  </si>
  <si>
    <r>
      <rPr>
        <sz val="9"/>
        <rFont val="Arial"/>
        <family val="2"/>
      </rPr>
      <t>3.4.2</t>
    </r>
  </si>
  <si>
    <r>
      <rPr>
        <b/>
        <sz val="9"/>
        <rFont val="Arial"/>
        <family val="2"/>
      </rPr>
      <t>3.05</t>
    </r>
  </si>
  <si>
    <r>
      <rPr>
        <b/>
        <sz val="9"/>
        <rFont val="Arial"/>
        <family val="2"/>
      </rPr>
      <t>Responsabilités informatiques</t>
    </r>
  </si>
  <si>
    <r>
      <rPr>
        <sz val="9"/>
        <color indexed="8"/>
        <rFont val="Arial"/>
        <family val="2"/>
      </rPr>
      <t>3.05.1 a)</t>
    </r>
  </si>
  <si>
    <r>
      <rPr>
        <sz val="9"/>
        <color indexed="8"/>
        <rFont val="Arial"/>
        <family val="2"/>
      </rPr>
      <t>b)</t>
    </r>
  </si>
  <si>
    <r>
      <rPr>
        <sz val="9"/>
        <rFont val="Arial"/>
        <family val="2"/>
      </rPr>
      <t>Où se trouve la personne responsable de l</t>
    </r>
    <r>
      <rPr>
        <sz val="9"/>
        <rFont val="Arial"/>
        <family val="2"/>
      </rPr>
      <t>'exploitation et de la protection du système informatique si elle n</t>
    </r>
    <r>
      <rPr>
        <sz val="9"/>
        <rFont val="Arial"/>
        <family val="2"/>
      </rPr>
      <t>'est pas sur place?</t>
    </r>
  </si>
  <si>
    <r>
      <rPr>
        <sz val="9"/>
        <rFont val="Arial"/>
        <family val="2"/>
      </rPr>
      <t xml:space="preserve">Veuillez ajouter ces informations à la liste des partenaires commerciaux et des prestataires de services. </t>
    </r>
  </si>
  <si>
    <r>
      <rPr>
        <sz val="9"/>
        <color indexed="8"/>
        <rFont val="Arial"/>
        <family val="2"/>
      </rPr>
      <t>3.05.2 a)</t>
    </r>
  </si>
  <si>
    <r>
      <rPr>
        <sz val="9"/>
        <rFont val="Arial"/>
        <family val="2"/>
      </rPr>
      <t>Qui est responsable de la maintenance de l</t>
    </r>
    <r>
      <rPr>
        <sz val="9"/>
        <rFont val="Arial"/>
        <family val="2"/>
      </rPr>
      <t>'infrastructure informatique principale?</t>
    </r>
  </si>
  <si>
    <r>
      <rPr>
        <sz val="9"/>
        <color indexed="8"/>
        <rFont val="Arial"/>
        <family val="2"/>
      </rPr>
      <t>b)</t>
    </r>
  </si>
  <si>
    <r>
      <rPr>
        <sz val="9"/>
        <rFont val="Arial"/>
        <family val="2"/>
      </rPr>
      <t>Désignation de l</t>
    </r>
    <r>
      <rPr>
        <sz val="9"/>
        <rFont val="Arial"/>
        <family val="2"/>
      </rPr>
      <t>'organe interne ou du prestataire de services externe avec nom et adresse</t>
    </r>
  </si>
  <si>
    <r>
      <rPr>
        <sz val="9"/>
        <rFont val="Arial"/>
        <family val="2"/>
      </rPr>
      <t>Pour les prestataires de services externes:</t>
    </r>
    <r>
      <rPr>
        <sz val="9"/>
        <rFont val="Arial"/>
        <family val="2"/>
      </rPr>
      <t xml:space="preserve">
</t>
    </r>
    <r>
      <rPr>
        <sz val="9"/>
        <rFont val="Arial"/>
        <family val="2"/>
      </rPr>
      <t xml:space="preserve">
</t>
    </r>
    <r>
      <rPr>
        <sz val="9"/>
        <rFont val="Arial"/>
        <family val="2"/>
      </rPr>
      <t>Veuillez ajouter ces informations à la liste des partenaires commerciaux et des prestataires de services.</t>
    </r>
  </si>
  <si>
    <r>
      <rPr>
        <sz val="9"/>
        <color indexed="8"/>
        <rFont val="Arial"/>
        <family val="2"/>
      </rPr>
      <t>3.05.3 a)</t>
    </r>
  </si>
  <si>
    <r>
      <rPr>
        <sz val="9"/>
        <rFont val="Arial"/>
        <family val="2"/>
      </rPr>
      <t>Qui est responsable de la maintenance des supports de stockage des données?</t>
    </r>
  </si>
  <si>
    <r>
      <rPr>
        <sz val="9"/>
        <color indexed="8"/>
        <rFont val="Arial"/>
        <family val="2"/>
      </rPr>
      <t>b)</t>
    </r>
  </si>
  <si>
    <r>
      <rPr>
        <sz val="9"/>
        <rFont val="Arial"/>
        <family val="2"/>
      </rPr>
      <t>Désignation de l</t>
    </r>
    <r>
      <rPr>
        <sz val="9"/>
        <rFont val="Arial"/>
        <family val="2"/>
      </rPr>
      <t>'organe interne ou du prestataire de services externe avec nom et adresse</t>
    </r>
  </si>
  <si>
    <r>
      <rPr>
        <sz val="9"/>
        <rFont val="Arial"/>
        <family val="2"/>
      </rPr>
      <t>Pour les prestataires de services externes:</t>
    </r>
    <r>
      <rPr>
        <sz val="9"/>
        <rFont val="Arial"/>
        <family val="2"/>
      </rPr>
      <t xml:space="preserve">
</t>
    </r>
    <r>
      <rPr>
        <sz val="9"/>
        <rFont val="Arial"/>
        <family val="2"/>
      </rPr>
      <t xml:space="preserve">
</t>
    </r>
    <r>
      <rPr>
        <sz val="9"/>
        <rFont val="Arial"/>
        <family val="2"/>
      </rPr>
      <t>Veuillez ajouter ces informations à la liste des partenaires commerciaux et des prestataires de services.</t>
    </r>
  </si>
  <si>
    <r>
      <rPr>
        <b/>
        <sz val="9"/>
        <rFont val="Arial"/>
        <family val="2"/>
      </rPr>
      <t>3.06</t>
    </r>
  </si>
  <si>
    <r>
      <rPr>
        <b/>
        <sz val="9"/>
        <rFont val="Arial"/>
        <family val="2"/>
      </rPr>
      <t>Mesures de sécurisation des données - sauvegardes, récupération des fichiers, dispositions de repli et options d</t>
    </r>
    <r>
      <rPr>
        <b/>
        <sz val="9"/>
        <rFont val="Arial"/>
        <family val="2"/>
      </rPr>
      <t>'archivage</t>
    </r>
  </si>
  <si>
    <r>
      <rPr>
        <sz val="9"/>
        <color indexed="8"/>
        <rFont val="Arial"/>
        <family val="2"/>
      </rPr>
      <t>3.06.1 a)</t>
    </r>
  </si>
  <si>
    <r>
      <rPr>
        <sz val="9"/>
        <rFont val="Arial"/>
        <family val="2"/>
      </rPr>
      <t>Où vos données sont-elles sauvegardées?</t>
    </r>
  </si>
  <si>
    <r>
      <rPr>
        <sz val="9"/>
        <color indexed="8"/>
        <rFont val="Arial"/>
        <family val="2"/>
      </rPr>
      <t>3.6.1</t>
    </r>
  </si>
  <si>
    <r>
      <rPr>
        <sz val="9"/>
        <color indexed="8"/>
        <rFont val="Arial"/>
        <family val="2"/>
      </rPr>
      <t>b)</t>
    </r>
  </si>
  <si>
    <r>
      <rPr>
        <sz val="9"/>
        <color indexed="8"/>
        <rFont val="Arial"/>
        <family val="2"/>
      </rPr>
      <t>3.6.1</t>
    </r>
  </si>
  <si>
    <r>
      <rPr>
        <sz val="9"/>
        <color indexed="8"/>
        <rFont val="Arial"/>
        <family val="2"/>
      </rPr>
      <t>c)</t>
    </r>
  </si>
  <si>
    <r>
      <rPr>
        <sz val="9"/>
        <color indexed="8"/>
        <rFont val="Arial"/>
        <family val="2"/>
      </rPr>
      <t>d)</t>
    </r>
  </si>
  <si>
    <r>
      <rPr>
        <sz val="9"/>
        <rFont val="Arial"/>
        <family val="2"/>
      </rPr>
      <t>Comment le site de sauvegarde est-il protégé ?</t>
    </r>
  </si>
  <si>
    <r>
      <rPr>
        <sz val="9"/>
        <color indexed="8"/>
        <rFont val="Arial"/>
        <family val="2"/>
      </rPr>
      <t>3.6.1</t>
    </r>
  </si>
  <si>
    <r>
      <rPr>
        <sz val="9"/>
        <color indexed="8"/>
        <rFont val="Arial"/>
        <family val="2"/>
      </rPr>
      <t>e)</t>
    </r>
  </si>
  <si>
    <r>
      <rPr>
        <sz val="9"/>
        <rFont val="Arial"/>
        <family val="2"/>
      </rPr>
      <t>Combien de temps les données de sauvegarde sont-elles conservées?</t>
    </r>
    <r>
      <rPr>
        <sz val="9"/>
        <rFont val="Arial"/>
        <family val="2"/>
      </rPr>
      <t xml:space="preserve">
</t>
    </r>
  </si>
  <si>
    <r>
      <rPr>
        <sz val="9"/>
        <color indexed="8"/>
        <rFont val="Arial"/>
        <family val="2"/>
      </rPr>
      <t>3.6.2</t>
    </r>
  </si>
  <si>
    <r>
      <rPr>
        <sz val="9"/>
        <color indexed="8"/>
        <rFont val="Arial"/>
        <family val="2"/>
      </rPr>
      <t>f)</t>
    </r>
  </si>
  <si>
    <r>
      <rPr>
        <sz val="9"/>
        <rFont val="Arial"/>
        <family val="2"/>
      </rPr>
      <t>Sous quelle forme les sauvegardes sont-elles créées?</t>
    </r>
  </si>
  <si>
    <r>
      <rPr>
        <sz val="9"/>
        <color indexed="8"/>
        <rFont val="Arial"/>
        <family val="2"/>
      </rPr>
      <t>3.6.1</t>
    </r>
  </si>
  <si>
    <r>
      <rPr>
        <sz val="9"/>
        <color indexed="8"/>
        <rFont val="Arial"/>
        <family val="2"/>
      </rPr>
      <t>g)</t>
    </r>
  </si>
  <si>
    <r>
      <rPr>
        <sz val="9"/>
        <rFont val="Arial"/>
        <family val="2"/>
      </rPr>
      <t>L</t>
    </r>
    <r>
      <rPr>
        <sz val="9"/>
        <rFont val="Arial"/>
        <family val="2"/>
      </rPr>
      <t>'entreprise dispose-t-elle d</t>
    </r>
    <r>
      <rPr>
        <sz val="9"/>
        <rFont val="Arial"/>
        <family val="2"/>
      </rPr>
      <t>'un plan d</t>
    </r>
    <r>
      <rPr>
        <sz val="9"/>
        <rFont val="Arial"/>
        <family val="2"/>
      </rPr>
      <t>'urgence en cas de dysfonctionnement ou de défaillance du système (gestion de la continuité des activités)?</t>
    </r>
  </si>
  <si>
    <r>
      <rPr>
        <sz val="9"/>
        <color indexed="8"/>
        <rFont val="Arial"/>
        <family val="2"/>
      </rPr>
      <t>3.6.3</t>
    </r>
  </si>
  <si>
    <r>
      <rPr>
        <b/>
        <sz val="9"/>
        <rFont val="Arial"/>
        <family val="2"/>
      </rPr>
      <t>3.07</t>
    </r>
  </si>
  <si>
    <r>
      <rPr>
        <b/>
        <sz val="9"/>
        <rFont val="Arial"/>
        <family val="2"/>
      </rPr>
      <t>Sécurité de l</t>
    </r>
    <r>
      <rPr>
        <b/>
        <sz val="9"/>
        <rFont val="Arial"/>
        <family val="2"/>
      </rPr>
      <t>'information - protection des systèmes informatiques</t>
    </r>
  </si>
  <si>
    <r>
      <rPr>
        <sz val="9"/>
        <color indexed="8"/>
        <rFont val="Arial"/>
        <family val="2"/>
      </rPr>
      <t>3.07.1 a)</t>
    </r>
  </si>
  <si>
    <r>
      <rPr>
        <sz val="9"/>
        <rFont val="Arial"/>
        <family val="2"/>
      </rPr>
      <t xml:space="preserve">Quelles mesures sont utilisées pour protéger les systèmes informatiques contre les intrusions (par ex. pare-feu, programme anti-virus, etc.)? </t>
    </r>
  </si>
  <si>
    <r>
      <rPr>
        <sz val="9"/>
        <rFont val="Arial"/>
        <family val="2"/>
      </rPr>
      <t>Joindre le plan du réseau</t>
    </r>
  </si>
  <si>
    <r>
      <rPr>
        <sz val="9"/>
        <color indexed="8"/>
        <rFont val="Arial"/>
        <family val="2"/>
      </rPr>
      <t>3.7.1</t>
    </r>
  </si>
  <si>
    <t>Antivirus</t>
  </si>
  <si>
    <r>
      <rPr>
        <sz val="9"/>
        <rFont val="Arial"/>
        <family val="2"/>
      </rPr>
      <t>b)</t>
    </r>
  </si>
  <si>
    <r>
      <rPr>
        <sz val="9"/>
        <rFont val="Arial"/>
        <family val="2"/>
      </rPr>
      <t xml:space="preserve">Quel est le plan de protection contre les logiciels malveillants pour les clients et les serveurs? </t>
    </r>
  </si>
  <si>
    <r>
      <rPr>
        <sz val="9"/>
        <rFont val="Arial"/>
        <family val="2"/>
      </rPr>
      <t>c)</t>
    </r>
  </si>
  <si>
    <r>
      <rPr>
        <sz val="9"/>
        <color indexed="8"/>
        <rFont val="Arial"/>
        <family val="2"/>
      </rPr>
      <t>3.07.2 a)</t>
    </r>
  </si>
  <si>
    <r>
      <rPr>
        <sz val="9"/>
        <rFont val="Arial"/>
        <family val="2"/>
      </rPr>
      <t>Des tests d</t>
    </r>
    <r>
      <rPr>
        <sz val="9"/>
        <rFont val="Arial"/>
        <family val="2"/>
      </rPr>
      <t>'intrusion ont-ils été effectués?</t>
    </r>
  </si>
  <si>
    <r>
      <rPr>
        <sz val="9"/>
        <rFont val="Arial"/>
        <family val="2"/>
      </rPr>
      <t>Vous trouverez des informations au point 3.2.3 des notes explicatives AEO concernant la demande et le questionnaire d</t>
    </r>
    <r>
      <rPr>
        <sz val="9"/>
        <rFont val="Arial"/>
        <family val="2"/>
      </rPr>
      <t>'auto-évaluation.</t>
    </r>
  </si>
  <si>
    <r>
      <rPr>
        <sz val="9"/>
        <color indexed="8"/>
        <rFont val="Arial"/>
        <family val="2"/>
      </rPr>
      <t>-</t>
    </r>
  </si>
  <si>
    <r>
      <rPr>
        <sz val="9"/>
        <rFont val="Arial"/>
        <family val="2"/>
      </rPr>
      <t>b)</t>
    </r>
  </si>
  <si>
    <r>
      <rPr>
        <sz val="9"/>
        <rFont val="Arial"/>
        <family val="2"/>
      </rPr>
      <t>Si oui, avec quel résultat?</t>
    </r>
  </si>
  <si>
    <r>
      <rPr>
        <sz val="9"/>
        <color indexed="8"/>
        <rFont val="Arial"/>
        <family val="2"/>
      </rPr>
      <t>-</t>
    </r>
  </si>
  <si>
    <r>
      <rPr>
        <sz val="9"/>
        <rFont val="Arial"/>
        <family val="2"/>
      </rPr>
      <t>c)</t>
    </r>
  </si>
  <si>
    <r>
      <rPr>
        <sz val="9"/>
        <rFont val="Arial"/>
        <family val="2"/>
      </rPr>
      <t>Quelles mesures correctives ont été prises?</t>
    </r>
  </si>
  <si>
    <r>
      <rPr>
        <sz val="9"/>
        <color indexed="8"/>
        <rFont val="Arial"/>
        <family val="2"/>
      </rPr>
      <t>-</t>
    </r>
  </si>
  <si>
    <r>
      <rPr>
        <sz val="9"/>
        <rFont val="Arial"/>
        <family val="2"/>
      </rPr>
      <t>3.07.3 a)</t>
    </r>
  </si>
  <si>
    <r>
      <rPr>
        <sz val="9"/>
        <rFont val="Arial"/>
        <family val="2"/>
      </rPr>
      <t>L</t>
    </r>
    <r>
      <rPr>
        <sz val="9"/>
        <rFont val="Arial"/>
        <family val="2"/>
      </rPr>
      <t>'accès à distance est-il possible?</t>
    </r>
  </si>
  <si>
    <r>
      <rPr>
        <sz val="9"/>
        <rFont val="Arial"/>
        <family val="2"/>
      </rPr>
      <t>b)</t>
    </r>
  </si>
  <si>
    <r>
      <rPr>
        <sz val="9"/>
        <rFont val="Arial"/>
        <family val="2"/>
      </rPr>
      <t>Si oui, avec quels services ?</t>
    </r>
  </si>
  <si>
    <r>
      <rPr>
        <sz val="9"/>
        <rFont val="Arial"/>
        <family val="2"/>
      </rPr>
      <t>c)</t>
    </r>
  </si>
  <si>
    <r>
      <rPr>
        <sz val="9"/>
        <rFont val="Arial"/>
        <family val="2"/>
      </rPr>
      <t>Comment cet accès est-il sécurisé?</t>
    </r>
  </si>
  <si>
    <r>
      <rPr>
        <sz val="9"/>
        <color indexed="8"/>
        <rFont val="Arial"/>
        <family val="2"/>
      </rPr>
      <t>3.07.4 a)</t>
    </r>
  </si>
  <si>
    <r>
      <rPr>
        <sz val="9"/>
        <rFont val="Arial"/>
        <family val="2"/>
      </rPr>
      <t>Utilisez-vous un WLAN?</t>
    </r>
  </si>
  <si>
    <r>
      <rPr>
        <sz val="9"/>
        <color indexed="8"/>
        <rFont val="Arial"/>
        <family val="2"/>
      </rPr>
      <t>-</t>
    </r>
  </si>
  <si>
    <r>
      <rPr>
        <sz val="9"/>
        <rFont val="Arial"/>
        <family val="2"/>
      </rPr>
      <t>b)</t>
    </r>
  </si>
  <si>
    <r>
      <rPr>
        <sz val="9"/>
        <rFont val="Arial"/>
        <family val="2"/>
      </rPr>
      <t>Si oui, comment le WLAN est-il crypté?</t>
    </r>
  </si>
  <si>
    <r>
      <rPr>
        <sz val="9"/>
        <color indexed="8"/>
        <rFont val="Arial"/>
        <family val="2"/>
      </rPr>
      <t>-</t>
    </r>
  </si>
  <si>
    <r>
      <rPr>
        <sz val="9"/>
        <color indexed="8"/>
        <rFont val="Arial"/>
        <family val="2"/>
      </rPr>
      <t>3.07.5 a)</t>
    </r>
  </si>
  <si>
    <r>
      <rPr>
        <sz val="9"/>
        <color indexed="8"/>
        <rFont val="Arial"/>
        <family val="2"/>
      </rPr>
      <t>-</t>
    </r>
  </si>
  <si>
    <r>
      <rPr>
        <sz val="9"/>
        <rFont val="Arial"/>
        <family val="2"/>
      </rPr>
      <t>b)</t>
    </r>
  </si>
  <si>
    <r>
      <rPr>
        <sz val="9"/>
        <rFont val="Arial"/>
        <family val="2"/>
      </rPr>
      <t>Si oui, lesquels et comment sont-ils protégées contre les intrusions non autorisées?</t>
    </r>
  </si>
  <si>
    <r>
      <rPr>
        <sz val="9"/>
        <color indexed="8"/>
        <rFont val="Arial"/>
        <family val="2"/>
      </rPr>
      <t>-</t>
    </r>
  </si>
  <si>
    <t xml:space="preserve">
Bluetooth v4.2</t>
  </si>
  <si>
    <r>
      <rPr>
        <sz val="9"/>
        <color indexed="8"/>
        <rFont val="Arial"/>
        <family val="2"/>
      </rPr>
      <t>3.07.6</t>
    </r>
  </si>
  <si>
    <r>
      <rPr>
        <sz val="9"/>
        <rFont val="Arial"/>
        <family val="2"/>
      </rPr>
      <t>Quelles procédures sont utilisées pour attribuer des droits d</t>
    </r>
    <r>
      <rPr>
        <sz val="9"/>
        <rFont val="Arial"/>
        <family val="2"/>
      </rPr>
      <t>'accès au réseau ou aux systèmes informatiques?</t>
    </r>
  </si>
  <si>
    <r>
      <rPr>
        <sz val="9"/>
        <color indexed="8"/>
        <rFont val="Arial"/>
        <family val="2"/>
      </rPr>
      <t>3.7.2</t>
    </r>
  </si>
  <si>
    <r>
      <rPr>
        <sz val="9"/>
        <color indexed="8"/>
        <rFont val="Arial"/>
        <family val="2"/>
      </rPr>
      <t>3.07.7</t>
    </r>
  </si>
  <si>
    <r>
      <rPr>
        <sz val="9"/>
        <rFont val="Arial"/>
        <family val="2"/>
      </rPr>
      <t>Où est située la principale infrastructure informatique de votre entreprise (y compris l</t>
    </r>
    <r>
      <rPr>
        <sz val="9"/>
        <rFont val="Arial"/>
        <family val="2"/>
      </rPr>
      <t>'adresse)?</t>
    </r>
  </si>
  <si>
    <r>
      <rPr>
        <sz val="9"/>
        <color indexed="8"/>
        <rFont val="Arial"/>
        <family val="2"/>
      </rPr>
      <t>-</t>
    </r>
  </si>
  <si>
    <r>
      <rPr>
        <sz val="9"/>
        <color indexed="8"/>
        <rFont val="Arial"/>
        <family val="2"/>
      </rPr>
      <t>3.07.8</t>
    </r>
  </si>
  <si>
    <r>
      <rPr>
        <sz val="9"/>
        <rFont val="Arial"/>
        <family val="2"/>
      </rPr>
      <t>Contre quels dommages celle-ci est-elle assurée?</t>
    </r>
  </si>
  <si>
    <r>
      <rPr>
        <sz val="9"/>
        <color indexed="8"/>
        <rFont val="Arial"/>
        <family val="2"/>
      </rPr>
      <t>-</t>
    </r>
  </si>
  <si>
    <r>
      <rPr>
        <b/>
        <sz val="9"/>
        <rFont val="Arial"/>
        <family val="2"/>
      </rPr>
      <t>3.08</t>
    </r>
  </si>
  <si>
    <r>
      <rPr>
        <b/>
        <sz val="9"/>
        <rFont val="Arial"/>
        <family val="2"/>
      </rPr>
      <t>Sécurité de l</t>
    </r>
    <r>
      <rPr>
        <b/>
        <sz val="9"/>
        <rFont val="Arial"/>
        <family val="2"/>
      </rPr>
      <t>'information - protection des données</t>
    </r>
  </si>
  <si>
    <r>
      <rPr>
        <sz val="9"/>
        <color indexed="8"/>
        <rFont val="Arial"/>
        <family val="2"/>
      </rPr>
      <t>3.08.1</t>
    </r>
  </si>
  <si>
    <r>
      <rPr>
        <sz val="9"/>
        <rFont val="Arial"/>
        <family val="2"/>
      </rPr>
      <t>Les données et systèmes critiques ont-ils été identifiés?</t>
    </r>
  </si>
  <si>
    <r>
      <rPr>
        <b/>
        <sz val="9"/>
        <color indexed="8"/>
        <rFont val="Arial"/>
        <family val="2"/>
      </rPr>
      <t>-</t>
    </r>
  </si>
  <si>
    <r>
      <rPr>
        <sz val="9"/>
        <color indexed="8"/>
        <rFont val="Arial"/>
        <family val="2"/>
      </rPr>
      <t>3.08.2</t>
    </r>
  </si>
  <si>
    <r>
      <rPr>
        <sz val="9"/>
        <rFont val="Arial"/>
        <family val="2"/>
      </rPr>
      <t>Les risques les plus importants sont-ils connus et pris en compte?</t>
    </r>
  </si>
  <si>
    <r>
      <rPr>
        <sz val="9"/>
        <color indexed="8"/>
        <rFont val="Arial"/>
        <family val="2"/>
      </rPr>
      <t>-</t>
    </r>
  </si>
  <si>
    <r>
      <rPr>
        <sz val="9"/>
        <color indexed="8"/>
        <rFont val="Arial"/>
        <family val="2"/>
      </rPr>
      <t>3.08.3</t>
    </r>
  </si>
  <si>
    <r>
      <rPr>
        <sz val="9"/>
        <rFont val="Arial"/>
        <family val="2"/>
      </rPr>
      <t xml:space="preserve">Comment les utilisateurs se connectent-ils au système informatique? </t>
    </r>
  </si>
  <si>
    <r>
      <rPr>
        <sz val="9"/>
        <color indexed="8"/>
        <rFont val="Arial"/>
        <family val="2"/>
      </rPr>
      <t>-</t>
    </r>
  </si>
  <si>
    <r>
      <rPr>
        <sz val="9"/>
        <color indexed="8"/>
        <rFont val="Arial"/>
        <family val="2"/>
      </rPr>
      <t>3.08.4</t>
    </r>
  </si>
  <si>
    <r>
      <rPr>
        <sz val="9"/>
        <rFont val="Arial"/>
        <family val="2"/>
      </rPr>
      <t>Quelles mesures ont été prises pour protéger les données contre tout accès non autorisé?</t>
    </r>
  </si>
  <si>
    <r>
      <rPr>
        <sz val="9"/>
        <color indexed="8"/>
        <rFont val="Arial"/>
        <family val="2"/>
      </rPr>
      <t>3.8.1</t>
    </r>
  </si>
  <si>
    <r>
      <rPr>
        <sz val="9"/>
        <color indexed="8"/>
        <rFont val="Arial"/>
        <family val="2"/>
      </rPr>
      <t>3.08.5</t>
    </r>
  </si>
  <si>
    <r>
      <rPr>
        <sz val="9"/>
        <rFont val="Arial"/>
        <family val="2"/>
      </rPr>
      <t>Quelles mesures ont été prises pour détecter l</t>
    </r>
    <r>
      <rPr>
        <sz val="9"/>
        <rFont val="Arial"/>
        <family val="2"/>
      </rPr>
      <t>'utilisation abusive ou la perte de données et en protéger l</t>
    </r>
    <r>
      <rPr>
        <sz val="9"/>
        <rFont val="Arial"/>
        <family val="2"/>
      </rPr>
      <t>'entreprise?</t>
    </r>
  </si>
  <si>
    <r>
      <rPr>
        <sz val="9"/>
        <color indexed="8"/>
        <rFont val="Arial"/>
        <family val="2"/>
      </rPr>
      <t>3.8.1</t>
    </r>
  </si>
  <si>
    <r>
      <rPr>
        <sz val="9"/>
        <color indexed="8"/>
        <rFont val="Arial"/>
        <family val="2"/>
      </rPr>
      <t>3.08.6 a)</t>
    </r>
  </si>
  <si>
    <r>
      <rPr>
        <sz val="9"/>
        <color indexed="8"/>
        <rFont val="Arial"/>
        <family val="2"/>
      </rPr>
      <t>-</t>
    </r>
  </si>
  <si>
    <r>
      <rPr>
        <sz val="9"/>
        <color indexed="8"/>
        <rFont val="Arial"/>
        <family val="2"/>
      </rPr>
      <t>b)</t>
    </r>
  </si>
  <si>
    <r>
      <rPr>
        <sz val="9"/>
        <rFont val="Arial"/>
        <family val="2"/>
      </rPr>
      <t>Si oui, sous quelle forme les employés sont-ils informés de leurs droits, devoirs, sanctions (par ex. directives informatiques)?</t>
    </r>
  </si>
  <si>
    <r>
      <rPr>
        <sz val="9"/>
        <color indexed="8"/>
        <rFont val="Arial"/>
        <family val="2"/>
      </rPr>
      <t>-</t>
    </r>
  </si>
  <si>
    <r>
      <rPr>
        <sz val="9"/>
        <rFont val="Arial"/>
        <family val="2"/>
      </rPr>
      <t>Y a-t-il eu des problèmes d</t>
    </r>
    <r>
      <rPr>
        <sz val="9"/>
        <rFont val="Arial"/>
        <family val="2"/>
      </rPr>
      <t>'accès non autorisé à des données (par ex. par le biais de courriers d</t>
    </r>
    <r>
      <rPr>
        <sz val="9"/>
        <rFont val="Arial"/>
        <family val="2"/>
      </rPr>
      <t>'hameçonnage) au cours de l</t>
    </r>
    <r>
      <rPr>
        <sz val="9"/>
        <rFont val="Arial"/>
        <family val="2"/>
      </rPr>
      <t>'année dernière?</t>
    </r>
  </si>
  <si>
    <r>
      <rPr>
        <sz val="9"/>
        <color indexed="8"/>
        <rFont val="Arial"/>
        <family val="2"/>
      </rPr>
      <t>3.8.2</t>
    </r>
  </si>
  <si>
    <r>
      <rPr>
        <sz val="9"/>
        <color indexed="8"/>
        <rFont val="Arial"/>
        <family val="2"/>
      </rPr>
      <t>b)</t>
    </r>
  </si>
  <si>
    <r>
      <rPr>
        <sz val="9"/>
        <rFont val="Arial"/>
        <family val="2"/>
      </rPr>
      <t>Si oui, décrivez les incidents et les mesures d</t>
    </r>
    <r>
      <rPr>
        <sz val="9"/>
        <rFont val="Arial"/>
        <family val="2"/>
      </rPr>
      <t>'amélioration qui ont été prises.</t>
    </r>
  </si>
  <si>
    <r>
      <rPr>
        <sz val="9"/>
        <color indexed="8"/>
        <rFont val="Arial"/>
        <family val="2"/>
      </rPr>
      <t>-</t>
    </r>
  </si>
  <si>
    <r>
      <rPr>
        <sz val="9"/>
        <rFont val="Arial"/>
        <family val="2"/>
      </rPr>
      <t>Quelles catégories d</t>
    </r>
    <r>
      <rPr>
        <sz val="9"/>
        <rFont val="Arial"/>
        <family val="2"/>
      </rPr>
      <t>'employés ont accès aux données relatives aux flux de matériaux et de marchandises?</t>
    </r>
  </si>
  <si>
    <r>
      <rPr>
        <sz val="9"/>
        <color indexed="8"/>
        <rFont val="Arial"/>
        <family val="2"/>
      </rPr>
      <t>3.8.3</t>
    </r>
  </si>
  <si>
    <r>
      <rPr>
        <sz val="9"/>
        <color indexed="8"/>
        <rFont val="Arial"/>
        <family val="2"/>
      </rPr>
      <t>b)</t>
    </r>
  </si>
  <si>
    <r>
      <rPr>
        <sz val="9"/>
        <rFont val="Arial"/>
        <family val="2"/>
      </rPr>
      <t>Quels employés sont autorisés à modifier ces données?</t>
    </r>
  </si>
  <si>
    <r>
      <rPr>
        <sz val="9"/>
        <color indexed="8"/>
        <rFont val="Arial"/>
        <family val="2"/>
      </rPr>
      <t>3.8.3</t>
    </r>
  </si>
  <si>
    <r>
      <rPr>
        <sz val="9"/>
        <color indexed="8"/>
        <rFont val="Arial"/>
        <family val="2"/>
      </rPr>
      <t>c)</t>
    </r>
  </si>
  <si>
    <r>
      <rPr>
        <sz val="9"/>
        <rFont val="Arial"/>
        <family val="2"/>
      </rPr>
      <t>La traçabilité des changements est-elle garantie?</t>
    </r>
  </si>
  <si>
    <r>
      <rPr>
        <sz val="9"/>
        <color indexed="8"/>
        <rFont val="Arial"/>
        <family val="2"/>
      </rPr>
      <t>3.8.3</t>
    </r>
  </si>
  <si>
    <r>
      <rPr>
        <sz val="9"/>
        <color indexed="8"/>
        <rFont val="Arial"/>
        <family val="2"/>
      </rPr>
      <t>d)</t>
    </r>
  </si>
  <si>
    <r>
      <rPr>
        <sz val="9"/>
        <rFont val="Arial"/>
        <family val="2"/>
      </rPr>
      <t>Si oui, comment?</t>
    </r>
  </si>
  <si>
    <r>
      <rPr>
        <sz val="9"/>
        <color indexed="8"/>
        <rFont val="Arial"/>
        <family val="2"/>
      </rPr>
      <t>-</t>
    </r>
  </si>
  <si>
    <r>
      <rPr>
        <b/>
        <sz val="9"/>
        <color indexed="8"/>
        <rFont val="Arial"/>
        <family val="2"/>
      </rPr>
      <t>Section 4: Solvabilité</t>
    </r>
  </si>
  <si>
    <r>
      <rPr>
        <sz val="9"/>
        <color indexed="8"/>
        <rFont val="Arial"/>
        <family val="2"/>
      </rPr>
      <t>La solvabilité doit être attestées pour les trois années précédant la demande. Les exigences sont considérées comme remplies lorsque les éléments suivants s</t>
    </r>
    <r>
      <rPr>
        <sz val="9"/>
        <color indexed="8"/>
        <rFont val="Arial"/>
        <family val="2"/>
      </rPr>
      <t xml:space="preserve">'appliquent au demandeur: </t>
    </r>
  </si>
  <si>
    <r>
      <rPr>
        <sz val="9"/>
        <color indexed="8"/>
        <rFont val="Arial"/>
        <family val="2"/>
      </rPr>
      <t xml:space="preserve">a. </t>
    </r>
  </si>
  <si>
    <r>
      <rPr>
        <sz val="9"/>
        <color indexed="8"/>
        <rFont val="Arial"/>
        <family val="2"/>
      </rPr>
      <t>le demandeur n</t>
    </r>
    <r>
      <rPr>
        <sz val="9"/>
        <color indexed="8"/>
        <rFont val="Arial"/>
        <family val="2"/>
      </rPr>
      <t>'est pas en procédure d</t>
    </r>
    <r>
      <rPr>
        <sz val="9"/>
        <color indexed="8"/>
        <rFont val="Arial"/>
        <family val="2"/>
      </rPr>
      <t>'insolvabilité ou n’a pas présenté de demande de concordat au sens de l’art. 293 de la loi fédérale du 11 avril 1889 sur la poursuite pour dettes et la faillite (LP) ni fait l’objet d’une réquisition de faillite au sens des art. 166 et 190 à 193 LP;</t>
    </r>
  </si>
  <si>
    <r>
      <rPr>
        <sz val="9"/>
        <color indexed="8"/>
        <rFont val="Arial"/>
        <family val="2"/>
      </rPr>
      <t xml:space="preserve">b. </t>
    </r>
  </si>
  <si>
    <r>
      <rPr>
        <sz val="9"/>
        <color indexed="8"/>
        <rFont val="Arial"/>
        <family val="2"/>
      </rPr>
      <t>au cours des trois dernières années précédant le dépôt de la demande, le demandeur a rempli ses obligations financières en matière de paiement au titre de droits de douane, d</t>
    </r>
    <r>
      <rPr>
        <sz val="9"/>
        <color indexed="8"/>
        <rFont val="Arial"/>
        <family val="2"/>
      </rPr>
      <t>'impôts ou d</t>
    </r>
    <r>
      <rPr>
        <sz val="9"/>
        <color indexed="8"/>
        <rFont val="Arial"/>
        <family val="2"/>
      </rPr>
      <t>'autres redevances perçus à l’importation ou à l’exportation ou en rapport avec l’importation ou l’exportation de marchandises;</t>
    </r>
  </si>
  <si>
    <r>
      <rPr>
        <sz val="9"/>
        <color indexed="8"/>
        <rFont val="Arial"/>
        <family val="2"/>
      </rPr>
      <t xml:space="preserve">c. </t>
    </r>
  </si>
  <si>
    <r>
      <rPr>
        <sz val="9"/>
        <color indexed="8"/>
        <rFont val="Arial"/>
        <family val="2"/>
      </rPr>
      <t>le demandeur démontre, sur la base des écritures et informations disponibles pour les trois dernières années précédant le dépôt de la demande, que sa situation financière lui permet d’honorer ses obligations et ses engagements concernant le type et l’ampleur de l’activité commerciale, et qu’il n’a aucun actif négatif, à moins que ces ac-tifs ne soient couverts.</t>
    </r>
  </si>
  <si>
    <r>
      <rPr>
        <b/>
        <sz val="9"/>
        <color indexed="8"/>
        <rFont val="Arial"/>
        <family val="2"/>
      </rPr>
      <t xml:space="preserve">Actifs nets (courants) négatifs </t>
    </r>
    <r>
      <rPr>
        <sz val="9"/>
        <color indexed="8"/>
        <rFont val="Arial"/>
        <family val="2"/>
      </rPr>
      <t xml:space="preserve">
</t>
    </r>
    <r>
      <rPr>
        <sz val="9"/>
        <color indexed="8"/>
        <rFont val="Arial"/>
        <family val="2"/>
      </rPr>
      <t>Il se peut que l</t>
    </r>
    <r>
      <rPr>
        <sz val="9"/>
        <color indexed="8"/>
        <rFont val="Arial"/>
        <family val="2"/>
      </rPr>
      <t>'actif net d</t>
    </r>
    <r>
      <rPr>
        <sz val="9"/>
        <color indexed="8"/>
        <rFont val="Arial"/>
        <family val="2"/>
      </rPr>
      <t>'une entreprise ait une valeur négative. C</t>
    </r>
    <r>
      <rPr>
        <sz val="9"/>
        <color indexed="8"/>
        <rFont val="Arial"/>
        <family val="2"/>
      </rPr>
      <t>'est le cas, par exemple, lorsqu</t>
    </r>
    <r>
      <rPr>
        <sz val="9"/>
        <color indexed="8"/>
        <rFont val="Arial"/>
        <family val="2"/>
      </rPr>
      <t>'une société est créée par une société mère à des fins de recherche et de développement et que le passif est financé par un prêt de la société mère ou d</t>
    </r>
    <r>
      <rPr>
        <sz val="9"/>
        <color indexed="8"/>
        <rFont val="Arial"/>
        <family val="2"/>
      </rPr>
      <t>'une institution financière.</t>
    </r>
    <r>
      <rPr>
        <sz val="9"/>
        <color indexed="8"/>
        <rFont val="Arial"/>
        <family val="2"/>
      </rPr>
      <t xml:space="preserve">
</t>
    </r>
    <r>
      <rPr>
        <sz val="9"/>
        <color indexed="8"/>
        <rFont val="Arial"/>
        <family val="2"/>
      </rPr>
      <t xml:space="preserve">
</t>
    </r>
    <r>
      <rPr>
        <sz val="9"/>
        <color indexed="8"/>
        <rFont val="Arial"/>
        <family val="2"/>
      </rPr>
      <t>Dans ce cas, l</t>
    </r>
    <r>
      <rPr>
        <sz val="9"/>
        <color indexed="8"/>
        <rFont val="Arial"/>
        <family val="2"/>
      </rPr>
      <t>'administration des douanes demandera des informations supplémentaires expliquant l</t>
    </r>
    <r>
      <rPr>
        <sz val="9"/>
        <color indexed="8"/>
        <rFont val="Arial"/>
        <family val="2"/>
      </rPr>
      <t>'actif net négatif. Elle peut également exiger des preuves ou des garanties supplémentaires. Le plus souvent, il s</t>
    </r>
    <r>
      <rPr>
        <sz val="9"/>
        <color indexed="8"/>
        <rFont val="Arial"/>
        <family val="2"/>
      </rPr>
      <t>'agit de la garantie du prêteur ou d</t>
    </r>
    <r>
      <rPr>
        <sz val="9"/>
        <color indexed="8"/>
        <rFont val="Arial"/>
        <family val="2"/>
      </rPr>
      <t>'une lettre de crédit bancaire, ou encore, si le demandeur est un entrepreneur individuel, ou dans le cas d</t>
    </r>
    <r>
      <rPr>
        <sz val="9"/>
        <color indexed="8"/>
        <rFont val="Arial"/>
        <family val="2"/>
      </rPr>
      <t>'une société de personnes, d</t>
    </r>
    <r>
      <rPr>
        <sz val="9"/>
        <color indexed="8"/>
        <rFont val="Arial"/>
        <family val="2"/>
      </rPr>
      <t>'une déclaration des actifs personnels qui pourraient être utilisés pour garantir la solvabilité de l</t>
    </r>
    <r>
      <rPr>
        <sz val="9"/>
        <color indexed="8"/>
        <rFont val="Arial"/>
        <family val="2"/>
      </rPr>
      <t>'entreprise.</t>
    </r>
  </si>
  <si>
    <r>
      <rPr>
        <b/>
        <sz val="9"/>
        <color indexed="8"/>
        <rFont val="Arial"/>
        <family val="2"/>
      </rPr>
      <t>Note relative aux sociétés mères et aux filiales:</t>
    </r>
  </si>
  <si>
    <r>
      <rPr>
        <sz val="9"/>
        <color indexed="8"/>
        <rFont val="Arial"/>
        <family val="2"/>
      </rPr>
      <t>Lors de l</t>
    </r>
    <r>
      <rPr>
        <sz val="9"/>
        <color indexed="8"/>
        <rFont val="Arial"/>
        <family val="2"/>
      </rPr>
      <t>'évaluation de la situation financière d</t>
    </r>
    <r>
      <rPr>
        <sz val="9"/>
        <color indexed="8"/>
        <rFont val="Arial"/>
        <family val="2"/>
      </rPr>
      <t>'une filiale, il faut tenir compte du fait que les activités de cette dernière peuvent être couvertes par une garantie (par exemple une lettre de patronage) de la société mère. L</t>
    </r>
    <r>
      <rPr>
        <sz val="9"/>
        <color indexed="8"/>
        <rFont val="Arial"/>
        <family val="2"/>
      </rPr>
      <t xml:space="preserve">'administration des douanes peut exiger des preuves supplémentaires concernant la société garante. </t>
    </r>
  </si>
  <si>
    <r>
      <rPr>
        <b/>
        <sz val="9"/>
        <color indexed="8"/>
        <rFont val="Arial"/>
        <family val="2"/>
      </rPr>
      <t>Note relative aux entreprises nouvellement créées:</t>
    </r>
  </si>
  <si>
    <r>
      <rPr>
        <sz val="9"/>
        <color indexed="8"/>
        <rFont val="Arial"/>
        <family val="2"/>
      </rPr>
      <t>Si le demandeur est établi depuis moins de trois ans, sa solvabilité financière est jugée sur la base des écritures et données disponibles. Il peut s</t>
    </r>
    <r>
      <rPr>
        <sz val="9"/>
        <color indexed="8"/>
        <rFont val="Arial"/>
        <family val="2"/>
      </rPr>
      <t>'agir des derniers chiffres de trésorerie, des bilans provisoires et des comptes de profits et pertes certifiés par les administrateurs, actionnaires ou sociétaires individuels. Si l</t>
    </r>
    <r>
      <rPr>
        <sz val="9"/>
        <color indexed="8"/>
        <rFont val="Arial"/>
        <family val="2"/>
      </rPr>
      <t>'entreprise du demandeur est financée par un prêt d</t>
    </r>
    <r>
      <rPr>
        <sz val="9"/>
        <color indexed="8"/>
        <rFont val="Arial"/>
        <family val="2"/>
      </rPr>
      <t>'une autre personne ou d</t>
    </r>
    <r>
      <rPr>
        <sz val="9"/>
        <color indexed="8"/>
        <rFont val="Arial"/>
        <family val="2"/>
      </rPr>
      <t>'une institution financière, l</t>
    </r>
    <r>
      <rPr>
        <sz val="9"/>
        <color indexed="8"/>
        <rFont val="Arial"/>
        <family val="2"/>
      </rPr>
      <t xml:space="preserve">'administration des douanes peut également demander une copie du dossier commercial du demandeur, la lettre de crédit bancaire et la preuve que le demandeur respecte le découvert approuvé. </t>
    </r>
  </si>
  <si>
    <r>
      <rPr>
        <b/>
        <sz val="9"/>
        <rFont val="Arial"/>
        <family val="2"/>
      </rPr>
      <t>N</t>
    </r>
    <r>
      <rPr>
        <b/>
        <vertAlign val="superscript"/>
        <sz val="9"/>
        <rFont val="Arial"/>
        <family val="2"/>
      </rPr>
      <t>o</t>
    </r>
  </si>
  <si>
    <r>
      <rPr>
        <b/>
        <sz val="9"/>
        <rFont val="Arial"/>
        <family val="2"/>
      </rPr>
      <t>Questions</t>
    </r>
  </si>
  <si>
    <r>
      <rPr>
        <b/>
        <sz val="9"/>
        <rFont val="Arial"/>
        <family val="2"/>
      </rPr>
      <t>Réponses</t>
    </r>
  </si>
  <si>
    <r>
      <rPr>
        <b/>
        <sz val="9"/>
        <rFont val="Arial"/>
        <family val="2"/>
      </rPr>
      <t>Remarques</t>
    </r>
  </si>
  <si>
    <r>
      <rPr>
        <b/>
        <sz val="9"/>
        <rFont val="Arial"/>
        <family val="2"/>
      </rPr>
      <t>Notes</t>
    </r>
  </si>
  <si>
    <t>Auswahl</t>
  </si>
  <si>
    <t>Hinweise</t>
  </si>
  <si>
    <r>
      <rPr>
        <b/>
        <sz val="9"/>
        <rFont val="Arial"/>
        <family val="2"/>
      </rPr>
      <t>4.01</t>
    </r>
  </si>
  <si>
    <r>
      <rPr>
        <b/>
        <sz val="9"/>
        <rFont val="Arial"/>
        <family val="2"/>
      </rPr>
      <t>Solvabilité</t>
    </r>
  </si>
  <si>
    <r>
      <rPr>
        <sz val="9"/>
        <color indexed="8"/>
        <rFont val="Arial"/>
        <family val="2"/>
      </rPr>
      <t>4.01.1 a)</t>
    </r>
  </si>
  <si>
    <r>
      <rPr>
        <sz val="9"/>
        <rFont val="Arial"/>
        <family val="2"/>
      </rPr>
      <t>Votre entreprise se trouve-t-elle ou s</t>
    </r>
    <r>
      <rPr>
        <sz val="9"/>
        <rFont val="Arial"/>
        <family val="2"/>
      </rPr>
      <t xml:space="preserve">'est-elle trouvée, au cours des trois dernières années, dans une situation financière stable qui lui a permis ou lui permet de faire face à ses obligations financières? </t>
    </r>
  </si>
  <si>
    <r>
      <rPr>
        <sz val="9"/>
        <color indexed="8"/>
        <rFont val="Arial"/>
        <family val="2"/>
      </rPr>
      <t>4.2</t>
    </r>
  </si>
  <si>
    <r>
      <rPr>
        <sz val="9"/>
        <color indexed="8"/>
        <rFont val="Arial"/>
        <family val="2"/>
      </rPr>
      <t>b)</t>
    </r>
  </si>
  <si>
    <r>
      <rPr>
        <sz val="9"/>
        <rFont val="Arial"/>
        <family val="2"/>
      </rPr>
      <t>Justification:</t>
    </r>
  </si>
  <si>
    <r>
      <rPr>
        <sz val="9"/>
        <rFont val="Arial"/>
        <family val="2"/>
      </rPr>
      <t xml:space="preserve">Dans votre justification, décrivez la situation patrimoniale, les revenus et la situation financière des trois dernières années et attestez-les au moyen de documents appropriés et actuels (par ex. bilan annuel, planification financière, rapport des vérificateurs, confirmation des banques). </t>
    </r>
  </si>
  <si>
    <r>
      <rPr>
        <sz val="9"/>
        <color indexed="8"/>
        <rFont val="Arial"/>
        <family val="2"/>
      </rPr>
      <t>4.2</t>
    </r>
  </si>
  <si>
    <r>
      <rPr>
        <sz val="9"/>
        <color indexed="8"/>
        <rFont val="Arial"/>
        <family val="2"/>
      </rPr>
      <t>4.01.2</t>
    </r>
  </si>
  <si>
    <r>
      <rPr>
        <sz val="9"/>
        <rFont val="Arial"/>
        <family val="2"/>
      </rPr>
      <t xml:space="preserve">Une réquisition de faillite a-t-elle été déposée contre votre entreprise au cours des trois dernières années ou votre entreprise a-t-elle déposé une demande de sursis concordataire au cours des trois dernières années? </t>
    </r>
  </si>
  <si>
    <r>
      <rPr>
        <sz val="9"/>
        <color indexed="8"/>
        <rFont val="Arial"/>
        <family val="2"/>
      </rPr>
      <t>4.01.3</t>
    </r>
  </si>
  <si>
    <r>
      <rPr>
        <sz val="9"/>
        <rFont val="Arial"/>
        <family val="2"/>
      </rPr>
      <t>Votre entreprise a-t-elle payé les droits de douane et tous les autres impôts, taxes et redevances dus au cours des trois années précédant la demande?</t>
    </r>
  </si>
  <si>
    <r>
      <rPr>
        <sz val="9"/>
        <color indexed="8"/>
        <rFont val="Arial"/>
        <family val="2"/>
      </rPr>
      <t>-</t>
    </r>
  </si>
  <si>
    <r>
      <rPr>
        <b/>
        <sz val="9"/>
        <color indexed="8"/>
        <rFont val="Arial"/>
        <family val="2"/>
      </rPr>
      <t>Section 5: Exigences de sécurité</t>
    </r>
  </si>
  <si>
    <r>
      <rPr>
        <sz val="9"/>
        <color indexed="8"/>
        <rFont val="Arial"/>
        <family val="2"/>
      </rPr>
      <t>Les normes de sécurité du demandeur sont considérées comme adéquates si les conditions suivantes sont remplies:</t>
    </r>
  </si>
  <si>
    <r>
      <rPr>
        <sz val="9"/>
        <color indexed="8"/>
        <rFont val="Arial"/>
        <family val="2"/>
      </rPr>
      <t>a.</t>
    </r>
  </si>
  <si>
    <r>
      <rPr>
        <sz val="9"/>
        <rFont val="Arial"/>
        <family val="2"/>
      </rPr>
      <t>les bâtiments utilisés dans le cadre des opérations liées à l’autorisation fournissent une protection contre les intrusions illicites et sont construits en matériaux qui résistent aux tentatives d’accès illicites;</t>
    </r>
  </si>
  <si>
    <r>
      <rPr>
        <sz val="9"/>
        <color indexed="8"/>
        <rFont val="Arial"/>
        <family val="2"/>
      </rPr>
      <t>b.</t>
    </r>
  </si>
  <si>
    <r>
      <rPr>
        <sz val="9"/>
        <color indexed="8"/>
        <rFont val="Arial"/>
        <family val="2"/>
      </rPr>
      <t>des mesures appropriées sont mises en œuvre pour empêcher l’accès non autorisé aux bureaux, aux aires d’expédition, aux quais de chargement, aux zones de fret et aux autres endroits pertinents;</t>
    </r>
  </si>
  <si>
    <r>
      <rPr>
        <sz val="9"/>
        <color indexed="8"/>
        <rFont val="Arial"/>
        <family val="2"/>
      </rPr>
      <t>c.</t>
    </r>
  </si>
  <si>
    <r>
      <rPr>
        <sz val="9"/>
        <color indexed="8"/>
        <rFont val="Arial"/>
        <family val="2"/>
      </rPr>
      <t>d.</t>
    </r>
  </si>
  <si>
    <r>
      <rPr>
        <sz val="9"/>
        <rFont val="Arial"/>
        <family val="2"/>
      </rPr>
      <t>le demandeur a adopté des mesures permettant d’identifier avec précision ses partenaires commerciaux et de s’assurer, grâce à l’application d’accords contractuels appropriés ou d’autres mesures adéquates conformes à son modèle d’affaires, que ces partenaires commerciaux veillent à la sécurité de leurs maillons de la chaîne logistique internationale;</t>
    </r>
  </si>
  <si>
    <r>
      <rPr>
        <sz val="9"/>
        <color indexed="8"/>
        <rFont val="Arial"/>
        <family val="2"/>
      </rPr>
      <t>e.</t>
    </r>
  </si>
  <si>
    <r>
      <rPr>
        <sz val="9"/>
        <color indexed="8"/>
        <rFont val="Arial"/>
        <family val="2"/>
      </rPr>
      <t>f.</t>
    </r>
  </si>
  <si>
    <r>
      <rPr>
        <sz val="9"/>
        <rFont val="Arial"/>
        <family val="2"/>
      </rPr>
      <t>le demandeur dispose de procédures de sécurité appropriées pour les prestataires de service externes mandatés;</t>
    </r>
  </si>
  <si>
    <r>
      <rPr>
        <sz val="9"/>
        <color indexed="8"/>
        <rFont val="Arial"/>
        <family val="2"/>
      </rPr>
      <t>g.</t>
    </r>
  </si>
  <si>
    <r>
      <rPr>
        <sz val="9"/>
        <rFont val="Arial"/>
        <family val="2"/>
      </rPr>
      <t>le demandeur veille à ce que le personnel qui assume des responsabilités importantes en relation avec les questions de sécurité participe régulièrement à des programmes de sensibilisation à ces questions;</t>
    </r>
  </si>
  <si>
    <r>
      <rPr>
        <sz val="9"/>
        <color indexed="8"/>
        <rFont val="Arial"/>
        <family val="2"/>
      </rPr>
      <t>h.</t>
    </r>
  </si>
  <si>
    <r>
      <rPr>
        <sz val="9"/>
        <rFont val="Arial"/>
        <family val="2"/>
      </rPr>
      <t>le demandeur a nommé une personne de contact chargée des questions de sécurité et de sûreté (suppléance y comprise).</t>
    </r>
  </si>
  <si>
    <r>
      <rPr>
        <b/>
        <sz val="9"/>
        <rFont val="Arial"/>
        <family val="2"/>
      </rPr>
      <t>N</t>
    </r>
    <r>
      <rPr>
        <b/>
        <vertAlign val="superscript"/>
        <sz val="9"/>
        <rFont val="Arial"/>
        <family val="2"/>
      </rPr>
      <t>o</t>
    </r>
  </si>
  <si>
    <r>
      <rPr>
        <b/>
        <sz val="9"/>
        <rFont val="Arial"/>
        <family val="2"/>
      </rPr>
      <t>Questions</t>
    </r>
  </si>
  <si>
    <r>
      <rPr>
        <b/>
        <sz val="9"/>
        <rFont val="Arial"/>
        <family val="2"/>
      </rPr>
      <t>Réponses</t>
    </r>
  </si>
  <si>
    <r>
      <rPr>
        <b/>
        <sz val="9"/>
        <rFont val="Arial"/>
        <family val="2"/>
      </rPr>
      <t>Remarques</t>
    </r>
  </si>
  <si>
    <r>
      <rPr>
        <b/>
        <sz val="9"/>
        <rFont val="Arial"/>
        <family val="2"/>
      </rPr>
      <t>Notes</t>
    </r>
  </si>
  <si>
    <t>Auswahl</t>
  </si>
  <si>
    <t>Hinweise</t>
  </si>
  <si>
    <r>
      <rPr>
        <b/>
        <sz val="9"/>
        <rFont val="Arial"/>
        <family val="2"/>
      </rPr>
      <t>5.01</t>
    </r>
  </si>
  <si>
    <r>
      <rPr>
        <b/>
        <sz val="9"/>
        <rFont val="Arial"/>
        <family val="2"/>
      </rPr>
      <t>Évaluation de la sécurité par l</t>
    </r>
    <r>
      <rPr>
        <b/>
        <sz val="9"/>
        <rFont val="Arial"/>
        <family val="2"/>
      </rPr>
      <t>'opérateur économique</t>
    </r>
  </si>
  <si>
    <r>
      <rPr>
        <sz val="9"/>
        <rFont val="Arial"/>
        <family val="2"/>
      </rPr>
      <t>5.01.1 a)</t>
    </r>
  </si>
  <si>
    <r>
      <rPr>
        <sz val="9"/>
        <rFont val="Arial"/>
        <family val="2"/>
      </rPr>
      <t>Avez-vous effectué une analyse des risques liés à votre entreprise et/ou aux partenaires de votre chaîne d</t>
    </r>
    <r>
      <rPr>
        <sz val="9"/>
        <rFont val="Arial"/>
        <family val="2"/>
      </rPr>
      <t xml:space="preserve">'approvisionnement? Les risques identifiés doivent être décrits. </t>
    </r>
  </si>
  <si>
    <r>
      <rPr>
        <sz val="9"/>
        <color indexed="8"/>
        <rFont val="Arial"/>
        <family val="2"/>
      </rPr>
      <t>6.1.2</t>
    </r>
  </si>
  <si>
    <r>
      <rPr>
        <sz val="9"/>
        <rFont val="Arial"/>
        <family val="2"/>
      </rPr>
      <t>b)</t>
    </r>
  </si>
  <si>
    <r>
      <rPr>
        <sz val="9"/>
        <color indexed="8"/>
        <rFont val="Arial"/>
        <family val="2"/>
      </rPr>
      <t>-</t>
    </r>
  </si>
  <si>
    <r>
      <rPr>
        <sz val="9"/>
        <rFont val="Arial"/>
        <family val="2"/>
      </rPr>
      <t>5.01.2</t>
    </r>
  </si>
  <si>
    <r>
      <rPr>
        <sz val="9"/>
        <rFont val="Arial"/>
        <family val="2"/>
      </rPr>
      <t xml:space="preserve">Comment les mesures de sécurité sont-elles mises en œuvre et coordonnées dans votre entreprise? </t>
    </r>
  </si>
  <si>
    <r>
      <rPr>
        <sz val="9"/>
        <color indexed="10"/>
        <rFont val="Arial"/>
        <family val="2"/>
      </rPr>
      <t xml:space="preserve"> </t>
    </r>
  </si>
  <si>
    <r>
      <rPr>
        <sz val="9"/>
        <color indexed="8"/>
        <rFont val="Arial"/>
        <family val="2"/>
      </rPr>
      <t>6.1.4</t>
    </r>
  </si>
  <si>
    <r>
      <rPr>
        <sz val="9"/>
        <rFont val="Arial"/>
        <family val="2"/>
      </rPr>
      <t>5.01.3</t>
    </r>
  </si>
  <si>
    <r>
      <rPr>
        <sz val="9"/>
        <rFont val="Arial"/>
        <family val="2"/>
      </rPr>
      <t>Qui en est responsable?</t>
    </r>
  </si>
  <si>
    <r>
      <rPr>
        <sz val="9"/>
        <color indexed="8"/>
        <rFont val="Arial"/>
        <family val="2"/>
      </rPr>
      <t>6.1.4</t>
    </r>
  </si>
  <si>
    <r>
      <rPr>
        <sz val="9"/>
        <color indexed="8"/>
        <rFont val="Arial"/>
        <family val="2"/>
      </rPr>
      <t>5.01.4 a)</t>
    </r>
  </si>
  <si>
    <r>
      <rPr>
        <sz val="9"/>
        <rFont val="Arial"/>
        <family val="2"/>
      </rPr>
      <t>Avez-vous déjà été certifié par un autre organisme ou autorité en matière de sécurité (transport, marchandises, production, etc.)?</t>
    </r>
  </si>
  <si>
    <r>
      <rPr>
        <sz val="9"/>
        <color indexed="8"/>
        <rFont val="Arial"/>
        <family val="2"/>
      </rPr>
      <t>6.1.8</t>
    </r>
  </si>
  <si>
    <r>
      <rPr>
        <sz val="9"/>
        <rFont val="Arial"/>
        <family val="2"/>
      </rPr>
      <t>b)</t>
    </r>
  </si>
  <si>
    <r>
      <rPr>
        <sz val="9"/>
        <rFont val="Arial"/>
        <family val="2"/>
      </rPr>
      <t>Si oui, quand?</t>
    </r>
  </si>
  <si>
    <r>
      <rPr>
        <sz val="9"/>
        <color indexed="8"/>
        <rFont val="Arial"/>
        <family val="2"/>
      </rPr>
      <t>-</t>
    </r>
  </si>
  <si>
    <r>
      <rPr>
        <sz val="9"/>
        <rFont val="Arial"/>
        <family val="2"/>
      </rPr>
      <t>c)</t>
    </r>
  </si>
  <si>
    <r>
      <rPr>
        <sz val="9"/>
        <rFont val="Arial"/>
        <family val="2"/>
      </rPr>
      <t>Et par qui?</t>
    </r>
  </si>
  <si>
    <r>
      <rPr>
        <sz val="9"/>
        <color indexed="8"/>
        <rFont val="Arial"/>
        <family val="2"/>
      </rPr>
      <t>-</t>
    </r>
  </si>
  <si>
    <r>
      <rPr>
        <sz val="9"/>
        <rFont val="Arial"/>
        <family val="2"/>
      </rPr>
      <t>5.01.5 a)</t>
    </r>
  </si>
  <si>
    <r>
      <rPr>
        <sz val="9"/>
        <color indexed="8"/>
        <rFont val="Arial"/>
        <family val="2"/>
      </rPr>
      <t>6.1.11</t>
    </r>
  </si>
  <si>
    <t>BAZL / AEO Status</t>
  </si>
  <si>
    <r>
      <rPr>
        <sz val="9"/>
        <rFont val="Arial"/>
        <family val="2"/>
      </rPr>
      <t>b)</t>
    </r>
  </si>
  <si>
    <r>
      <rPr>
        <sz val="9"/>
        <rFont val="Arial"/>
        <family val="2"/>
      </rPr>
      <t>Décrivez les mesures prises en termes de personnel et d</t>
    </r>
    <r>
      <rPr>
        <sz val="9"/>
        <rFont val="Arial"/>
        <family val="2"/>
      </rPr>
      <t>'organisation.</t>
    </r>
  </si>
  <si>
    <r>
      <rPr>
        <sz val="9"/>
        <color indexed="8"/>
        <rFont val="Arial"/>
        <family val="2"/>
      </rPr>
      <t>6.1.11</t>
    </r>
  </si>
  <si>
    <r>
      <rPr>
        <sz val="9"/>
        <rFont val="Arial"/>
        <family val="2"/>
      </rPr>
      <t>5.01.6 a)</t>
    </r>
  </si>
  <si>
    <r>
      <rPr>
        <sz val="9"/>
        <rFont val="Arial"/>
        <family val="2"/>
      </rPr>
      <t>Existe-t-il des consignes de sécurité dans votre entreprise?</t>
    </r>
  </si>
  <si>
    <r>
      <rPr>
        <sz val="9"/>
        <rFont val="Arial"/>
        <family val="2"/>
      </rPr>
      <t>Autres que celles relatives à la santé et à la sécurité au travail</t>
    </r>
  </si>
  <si>
    <r>
      <rPr>
        <sz val="9"/>
        <color indexed="8"/>
        <rFont val="Arial"/>
        <family val="2"/>
      </rPr>
      <t>6.1.6</t>
    </r>
  </si>
  <si>
    <r>
      <rPr>
        <sz val="9"/>
        <rFont val="Arial"/>
        <family val="2"/>
      </rPr>
      <t>b)</t>
    </r>
  </si>
  <si>
    <r>
      <rPr>
        <sz val="9"/>
        <rFont val="Arial"/>
        <family val="2"/>
      </rPr>
      <t>Si oui, comment sont-elles communiquées à vos employés et aux visiteurs de vos locaux?</t>
    </r>
  </si>
  <si>
    <r>
      <rPr>
        <sz val="9"/>
        <color indexed="8"/>
        <rFont val="Arial"/>
        <family val="2"/>
      </rPr>
      <t>6.1.6</t>
    </r>
  </si>
  <si>
    <r>
      <rPr>
        <sz val="9"/>
        <rFont val="Arial"/>
        <family val="2"/>
      </rPr>
      <t>5.01.7 a)</t>
    </r>
  </si>
  <si>
    <r>
      <rPr>
        <sz val="9"/>
        <rFont val="Arial"/>
        <family val="2"/>
      </rPr>
      <t>Y a-t-il eu des problèmes de sécurité au cours de l</t>
    </r>
    <r>
      <rPr>
        <sz val="9"/>
        <rFont val="Arial"/>
        <family val="2"/>
      </rPr>
      <t>'année dernière?</t>
    </r>
  </si>
  <si>
    <r>
      <rPr>
        <sz val="9"/>
        <color indexed="8"/>
        <rFont val="Arial"/>
        <family val="2"/>
      </rPr>
      <t>6.1.7</t>
    </r>
  </si>
  <si>
    <r>
      <rPr>
        <sz val="9"/>
        <rFont val="Arial"/>
        <family val="2"/>
      </rPr>
      <t>b)</t>
    </r>
  </si>
  <si>
    <r>
      <rPr>
        <sz val="9"/>
        <color indexed="8"/>
        <rFont val="Arial"/>
        <family val="2"/>
      </rPr>
      <t>6.1.7</t>
    </r>
  </si>
  <si>
    <r>
      <rPr>
        <sz val="9"/>
        <rFont val="Arial"/>
        <family val="2"/>
      </rPr>
      <t>5.01.8</t>
    </r>
  </si>
  <si>
    <r>
      <rPr>
        <sz val="9"/>
        <rFont val="Arial"/>
        <family val="2"/>
      </rPr>
      <t>Documentez-vous les incidents liés à la sécurité et les mesures prises?</t>
    </r>
  </si>
  <si>
    <r>
      <rPr>
        <sz val="9"/>
        <color indexed="8"/>
        <rFont val="Arial"/>
        <family val="2"/>
      </rPr>
      <t>6.1.7</t>
    </r>
  </si>
  <si>
    <r>
      <rPr>
        <sz val="9"/>
        <rFont val="Arial"/>
        <family val="2"/>
      </rPr>
      <t>5.01.9 a)</t>
    </r>
  </si>
  <si>
    <r>
      <rPr>
        <sz val="9"/>
        <rFont val="Arial"/>
        <family val="2"/>
      </rPr>
      <t>Faites-vous appel aux services d</t>
    </r>
    <r>
      <rPr>
        <sz val="9"/>
        <rFont val="Arial"/>
        <family val="2"/>
      </rPr>
      <t xml:space="preserve">'une société de sécurité? </t>
    </r>
  </si>
  <si>
    <r>
      <rPr>
        <sz val="9"/>
        <color indexed="8"/>
        <rFont val="Arial"/>
        <family val="2"/>
      </rPr>
      <t>6.1.10</t>
    </r>
  </si>
  <si>
    <r>
      <rPr>
        <sz val="9"/>
        <rFont val="Arial"/>
        <family val="2"/>
      </rPr>
      <t>b)</t>
    </r>
  </si>
  <si>
    <r>
      <rPr>
        <sz val="9"/>
        <rFont val="Arial"/>
        <family val="2"/>
      </rPr>
      <t>Si oui, indiquez le nom de la société.</t>
    </r>
  </si>
  <si>
    <r>
      <rPr>
        <sz val="9"/>
        <rFont val="Arial"/>
        <family val="2"/>
      </rPr>
      <t>Veuillez également ajouter ces informations à la liste des partenaires commerciaux et des prestataires de services.</t>
    </r>
  </si>
  <si>
    <r>
      <rPr>
        <sz val="9"/>
        <color indexed="8"/>
        <rFont val="Arial"/>
        <family val="2"/>
      </rPr>
      <t>6.1.10</t>
    </r>
  </si>
  <si>
    <r>
      <rPr>
        <sz val="9"/>
        <rFont val="Arial"/>
        <family val="2"/>
      </rPr>
      <t>c)</t>
    </r>
  </si>
  <si>
    <r>
      <rPr>
        <sz val="9"/>
        <rFont val="Arial"/>
        <family val="2"/>
      </rPr>
      <t xml:space="preserve">Cette entreprise a-t-elle effectué une analyse des risques de votre entreprise? </t>
    </r>
  </si>
  <si>
    <r>
      <rPr>
        <sz val="9"/>
        <color indexed="8"/>
        <rFont val="Arial"/>
        <family val="2"/>
      </rPr>
      <t>6.1.10</t>
    </r>
  </si>
  <si>
    <r>
      <rPr>
        <sz val="9"/>
        <rFont val="Arial"/>
        <family val="2"/>
      </rPr>
      <t>d)</t>
    </r>
  </si>
  <si>
    <r>
      <rPr>
        <sz val="9"/>
        <rFont val="Arial"/>
        <family val="2"/>
      </rPr>
      <t>Si oui, avec quel résultat?</t>
    </r>
  </si>
  <si>
    <r>
      <rPr>
        <sz val="9"/>
        <color indexed="8"/>
        <rFont val="Arial"/>
        <family val="2"/>
      </rPr>
      <t>6.1.10</t>
    </r>
  </si>
  <si>
    <r>
      <rPr>
        <b/>
        <sz val="9"/>
        <rFont val="Arial"/>
        <family val="2"/>
      </rPr>
      <t>5.02</t>
    </r>
  </si>
  <si>
    <r>
      <rPr>
        <b/>
        <sz val="9"/>
        <rFont val="Arial"/>
        <family val="2"/>
      </rPr>
      <t>Accès aux locaux de l</t>
    </r>
    <r>
      <rPr>
        <b/>
        <sz val="9"/>
        <rFont val="Arial"/>
        <family val="2"/>
      </rPr>
      <t>'entreprise / aux bureaux</t>
    </r>
  </si>
  <si>
    <r>
      <rPr>
        <sz val="9"/>
        <rFont val="Arial"/>
        <family val="2"/>
      </rPr>
      <t>5.02.1 a)</t>
    </r>
  </si>
  <si>
    <r>
      <rPr>
        <sz val="9"/>
        <rFont val="Arial"/>
        <family val="2"/>
      </rPr>
      <t>Quels véhicules de transport ont une autorisation d</t>
    </r>
    <r>
      <rPr>
        <sz val="9"/>
        <rFont val="Arial"/>
        <family val="2"/>
      </rPr>
      <t>'accès?</t>
    </r>
  </si>
  <si>
    <r>
      <rPr>
        <sz val="9"/>
        <color indexed="8"/>
        <rFont val="Arial"/>
        <family val="2"/>
      </rPr>
      <t>6.3.1</t>
    </r>
  </si>
  <si>
    <r>
      <rPr>
        <sz val="9"/>
        <rFont val="Arial"/>
        <family val="2"/>
      </rPr>
      <t>b)</t>
    </r>
  </si>
  <si>
    <r>
      <rPr>
        <sz val="9"/>
        <color indexed="8"/>
        <rFont val="Arial"/>
        <family val="2"/>
      </rPr>
      <t>-</t>
    </r>
  </si>
  <si>
    <r>
      <rPr>
        <sz val="9"/>
        <rFont val="Arial"/>
        <family val="2"/>
      </rPr>
      <t>c)</t>
    </r>
  </si>
  <si>
    <r>
      <rPr>
        <sz val="9"/>
        <rFont val="Arial"/>
        <family val="2"/>
      </rPr>
      <t>Comment ces véhicules sont-ils identifiés et contrôlés?</t>
    </r>
  </si>
  <si>
    <r>
      <rPr>
        <sz val="9"/>
        <color indexed="8"/>
        <rFont val="Arial"/>
        <family val="2"/>
      </rPr>
      <t>-</t>
    </r>
  </si>
  <si>
    <t>Badge</t>
  </si>
  <si>
    <r>
      <rPr>
        <sz val="9"/>
        <rFont val="Arial"/>
        <family val="2"/>
      </rPr>
      <t>d)</t>
    </r>
  </si>
  <si>
    <r>
      <rPr>
        <sz val="9"/>
        <color indexed="8"/>
        <rFont val="Arial"/>
        <family val="2"/>
      </rPr>
      <t>-</t>
    </r>
  </si>
  <si>
    <r>
      <rPr>
        <sz val="9"/>
        <rFont val="Arial"/>
        <family val="2"/>
      </rPr>
      <t>e)</t>
    </r>
  </si>
  <si>
    <r>
      <rPr>
        <sz val="9"/>
        <rFont val="Arial"/>
        <family val="2"/>
      </rPr>
      <t>Si oui, comment?</t>
    </r>
  </si>
  <si>
    <r>
      <rPr>
        <sz val="9"/>
        <color indexed="8"/>
        <rFont val="Arial"/>
        <family val="2"/>
      </rPr>
      <t>-</t>
    </r>
  </si>
  <si>
    <t>Badge</t>
  </si>
  <si>
    <r>
      <rPr>
        <sz val="9"/>
        <rFont val="Arial"/>
        <family val="2"/>
      </rPr>
      <t>f)</t>
    </r>
  </si>
  <si>
    <r>
      <rPr>
        <sz val="9"/>
        <rFont val="Arial"/>
        <family val="2"/>
      </rPr>
      <t>Que se passe-t-il en cas d</t>
    </r>
    <r>
      <rPr>
        <sz val="9"/>
        <rFont val="Arial"/>
        <family val="2"/>
      </rPr>
      <t>'irrégularités?</t>
    </r>
  </si>
  <si>
    <r>
      <rPr>
        <sz val="9"/>
        <color indexed="8"/>
        <rFont val="Arial"/>
        <family val="2"/>
      </rPr>
      <t>6.3.2</t>
    </r>
  </si>
  <si>
    <r>
      <rPr>
        <sz val="9"/>
        <rFont val="Arial"/>
        <family val="2"/>
      </rPr>
      <t>g</t>
    </r>
  </si>
  <si>
    <r>
      <rPr>
        <sz val="9"/>
        <rFont val="Arial"/>
        <family val="2"/>
      </rPr>
      <t>À qui et comment les mesures éventuelles sont-elles communiquées?</t>
    </r>
  </si>
  <si>
    <r>
      <rPr>
        <sz val="9"/>
        <color indexed="8"/>
        <rFont val="Arial"/>
        <family val="2"/>
      </rPr>
      <t>6.3.2</t>
    </r>
  </si>
  <si>
    <r>
      <rPr>
        <sz val="9"/>
        <rFont val="Arial"/>
        <family val="2"/>
      </rPr>
      <t>5.02.2 a)</t>
    </r>
  </si>
  <si>
    <r>
      <rPr>
        <sz val="9"/>
        <color indexed="8"/>
        <rFont val="Arial"/>
        <family val="2"/>
      </rPr>
      <t>6.2.5</t>
    </r>
  </si>
  <si>
    <r>
      <rPr>
        <sz val="9"/>
        <rFont val="Arial"/>
        <family val="2"/>
      </rPr>
      <t>b)</t>
    </r>
  </si>
  <si>
    <r>
      <rPr>
        <sz val="9"/>
        <rFont val="Arial"/>
        <family val="2"/>
      </rPr>
      <t>Y a-t-il des exceptions?</t>
    </r>
  </si>
  <si>
    <r>
      <rPr>
        <sz val="9"/>
        <color indexed="8"/>
        <rFont val="Arial"/>
        <family val="2"/>
      </rPr>
      <t>6.2.5</t>
    </r>
  </si>
  <si>
    <r>
      <rPr>
        <sz val="9"/>
        <rFont val="Arial"/>
        <family val="2"/>
      </rPr>
      <t>c)</t>
    </r>
  </si>
  <si>
    <r>
      <rPr>
        <sz val="9"/>
        <rFont val="Arial"/>
        <family val="2"/>
      </rPr>
      <t>Si oui, pour qui?</t>
    </r>
  </si>
  <si>
    <r>
      <rPr>
        <sz val="9"/>
        <color indexed="8"/>
        <rFont val="Arial"/>
        <family val="2"/>
      </rPr>
      <t>6.2.5</t>
    </r>
  </si>
  <si>
    <r>
      <rPr>
        <sz val="9"/>
        <rFont val="Arial"/>
        <family val="2"/>
      </rPr>
      <t>d)</t>
    </r>
  </si>
  <si>
    <r>
      <rPr>
        <sz val="9"/>
        <rFont val="Arial"/>
        <family val="2"/>
      </rPr>
      <t>Qui délivre les autorisations?</t>
    </r>
  </si>
  <si>
    <r>
      <rPr>
        <sz val="9"/>
        <color indexed="8"/>
        <rFont val="Arial"/>
        <family val="2"/>
      </rPr>
      <t>6.2.5</t>
    </r>
  </si>
  <si>
    <r>
      <rPr>
        <sz val="9"/>
        <rFont val="Arial"/>
        <family val="2"/>
      </rPr>
      <t>e)</t>
    </r>
  </si>
  <si>
    <r>
      <rPr>
        <sz val="9"/>
        <rFont val="Arial"/>
        <family val="2"/>
      </rPr>
      <t>Comment ces véhicules sont-ils identifiés et contrôlés?</t>
    </r>
  </si>
  <si>
    <r>
      <rPr>
        <sz val="9"/>
        <color indexed="8"/>
        <rFont val="Arial"/>
        <family val="2"/>
      </rPr>
      <t>-</t>
    </r>
  </si>
  <si>
    <t>Badge</t>
  </si>
  <si>
    <r>
      <rPr>
        <sz val="9"/>
        <rFont val="Arial"/>
        <family val="2"/>
      </rPr>
      <t>5.02.3 a)</t>
    </r>
  </si>
  <si>
    <r>
      <rPr>
        <sz val="9"/>
        <color indexed="8"/>
        <rFont val="Arial"/>
        <family val="2"/>
      </rPr>
      <t>Comment les employés sont-ils identifiés?</t>
    </r>
  </si>
  <si>
    <r>
      <rPr>
        <sz val="9"/>
        <color indexed="8"/>
        <rFont val="Arial"/>
        <family val="2"/>
      </rPr>
      <t>6.3.1</t>
    </r>
  </si>
  <si>
    <t>Schlüssel / Badge</t>
  </si>
  <si>
    <r>
      <rPr>
        <sz val="9"/>
        <rFont val="Arial"/>
        <family val="2"/>
      </rPr>
      <t>b)</t>
    </r>
  </si>
  <si>
    <r>
      <rPr>
        <sz val="9"/>
        <color indexed="8"/>
        <rFont val="Arial"/>
        <family val="2"/>
      </rPr>
      <t>Existe-t-il différentes autorisations d</t>
    </r>
    <r>
      <rPr>
        <sz val="9"/>
        <color indexed="8"/>
        <rFont val="Arial"/>
        <family val="2"/>
      </rPr>
      <t>'accès pour les employés?</t>
    </r>
  </si>
  <si>
    <r>
      <rPr>
        <sz val="9"/>
        <color indexed="8"/>
        <rFont val="Arial"/>
        <family val="2"/>
      </rPr>
      <t>-</t>
    </r>
  </si>
  <si>
    <r>
      <rPr>
        <sz val="9"/>
        <rFont val="Arial"/>
        <family val="2"/>
      </rPr>
      <t>c)</t>
    </r>
  </si>
  <si>
    <r>
      <rPr>
        <sz val="9"/>
        <color indexed="8"/>
        <rFont val="Arial"/>
        <family val="2"/>
      </rPr>
      <t>-</t>
    </r>
  </si>
  <si>
    <r>
      <rPr>
        <sz val="9"/>
        <rFont val="Arial"/>
        <family val="2"/>
      </rPr>
      <t>d)</t>
    </r>
  </si>
  <si>
    <r>
      <rPr>
        <sz val="9"/>
        <rFont val="Arial"/>
        <family val="2"/>
      </rPr>
      <t>Comment sont-elles mises en œuvre (par ex. installations techniques)?</t>
    </r>
  </si>
  <si>
    <r>
      <rPr>
        <sz val="9"/>
        <color indexed="8"/>
        <rFont val="Arial"/>
        <family val="2"/>
      </rPr>
      <t>-</t>
    </r>
  </si>
  <si>
    <t>Liste</t>
  </si>
  <si>
    <r>
      <rPr>
        <sz val="9"/>
        <rFont val="Arial"/>
        <family val="2"/>
      </rPr>
      <t>e)</t>
    </r>
  </si>
  <si>
    <r>
      <rPr>
        <sz val="9"/>
        <color indexed="8"/>
        <rFont val="Arial"/>
        <family val="2"/>
      </rPr>
      <t>Qui délivre les autorisations d</t>
    </r>
    <r>
      <rPr>
        <sz val="9"/>
        <color indexed="8"/>
        <rFont val="Arial"/>
        <family val="2"/>
      </rPr>
      <t>'accès?</t>
    </r>
  </si>
  <si>
    <r>
      <rPr>
        <sz val="9"/>
        <color indexed="8"/>
        <rFont val="Arial"/>
        <family val="2"/>
      </rPr>
      <t>6.3.1</t>
    </r>
  </si>
  <si>
    <r>
      <rPr>
        <sz val="9"/>
        <rFont val="Arial"/>
        <family val="2"/>
      </rPr>
      <t>f)</t>
    </r>
  </si>
  <si>
    <r>
      <rPr>
        <sz val="9"/>
        <rFont val="Arial"/>
        <family val="2"/>
      </rPr>
      <t>Que se passe-t-il en cas de perte d</t>
    </r>
    <r>
      <rPr>
        <sz val="9"/>
        <rFont val="Arial"/>
        <family val="2"/>
      </rPr>
      <t>'une clé, d</t>
    </r>
    <r>
      <rPr>
        <sz val="9"/>
        <rFont val="Arial"/>
        <family val="2"/>
      </rPr>
      <t>'un lot, d</t>
    </r>
    <r>
      <rPr>
        <sz val="9"/>
        <rFont val="Arial"/>
        <family val="2"/>
      </rPr>
      <t>'un badge visiteur, etc.?</t>
    </r>
  </si>
  <si>
    <r>
      <rPr>
        <sz val="9"/>
        <color indexed="8"/>
        <rFont val="Arial"/>
        <family val="2"/>
      </rPr>
      <t>-</t>
    </r>
  </si>
  <si>
    <r>
      <rPr>
        <sz val="9"/>
        <rFont val="Arial"/>
        <family val="2"/>
      </rPr>
      <t>5.02.4 a)</t>
    </r>
  </si>
  <si>
    <r>
      <rPr>
        <sz val="9"/>
        <rFont val="Arial"/>
        <family val="2"/>
      </rPr>
      <t>Comment les personnes externes (visiteurs, prestataires de services, etc.) sont-elles identifiées?</t>
    </r>
  </si>
  <si>
    <r>
      <rPr>
        <sz val="9"/>
        <color indexed="8"/>
        <rFont val="Arial"/>
        <family val="2"/>
      </rPr>
      <t>6.3.1</t>
    </r>
  </si>
  <si>
    <r>
      <rPr>
        <sz val="9"/>
        <rFont val="Arial"/>
        <family val="2"/>
      </rPr>
      <t>b)</t>
    </r>
  </si>
  <si>
    <r>
      <rPr>
        <sz val="9"/>
        <rFont val="Arial"/>
        <family val="2"/>
      </rPr>
      <t>Existe-t-il des réglementations particulières pour les monteurs, les commerçants, etc.?</t>
    </r>
  </si>
  <si>
    <r>
      <rPr>
        <sz val="9"/>
        <color indexed="8"/>
        <rFont val="Arial"/>
        <family val="2"/>
      </rPr>
      <t>-</t>
    </r>
  </si>
  <si>
    <r>
      <rPr>
        <sz val="9"/>
        <rFont val="Arial"/>
        <family val="2"/>
      </rPr>
      <t>c)</t>
    </r>
  </si>
  <si>
    <r>
      <rPr>
        <sz val="9"/>
        <rFont val="Arial"/>
        <family val="2"/>
      </rPr>
      <t>Comment l</t>
    </r>
    <r>
      <rPr>
        <sz val="9"/>
        <rFont val="Arial"/>
        <family val="2"/>
      </rPr>
      <t>'enregistrement et l</t>
    </r>
    <r>
      <rPr>
        <sz val="9"/>
        <rFont val="Arial"/>
        <family val="2"/>
      </rPr>
      <t>'accès des personnes externes sont-ils réglementés?</t>
    </r>
  </si>
  <si>
    <r>
      <rPr>
        <sz val="9"/>
        <color indexed="8"/>
        <rFont val="Arial"/>
        <family val="2"/>
      </rPr>
      <t>Veuillez joindre les documents correspondants.</t>
    </r>
  </si>
  <si>
    <r>
      <rPr>
        <sz val="9"/>
        <color indexed="8"/>
        <rFont val="Arial"/>
        <family val="2"/>
      </rPr>
      <t>-</t>
    </r>
  </si>
  <si>
    <t>Plan</t>
  </si>
  <si>
    <r>
      <rPr>
        <sz val="9"/>
        <rFont val="Arial"/>
        <family val="2"/>
      </rPr>
      <t>d)</t>
    </r>
  </si>
  <si>
    <r>
      <rPr>
        <sz val="9"/>
        <rFont val="Arial"/>
        <family val="2"/>
      </rPr>
      <t>Les personnes externes peuvent-elles circuler librement dans votre entreprise?</t>
    </r>
  </si>
  <si>
    <r>
      <rPr>
        <sz val="9"/>
        <color indexed="8"/>
        <rFont val="Arial"/>
        <family val="2"/>
      </rPr>
      <t>-</t>
    </r>
  </si>
  <si>
    <r>
      <rPr>
        <sz val="9"/>
        <rFont val="Arial"/>
        <family val="2"/>
      </rPr>
      <t>e)</t>
    </r>
  </si>
  <si>
    <r>
      <rPr>
        <sz val="9"/>
        <color indexed="8"/>
        <rFont val="Arial"/>
        <family val="2"/>
      </rPr>
      <t>-</t>
    </r>
  </si>
  <si>
    <r>
      <rPr>
        <sz val="9"/>
        <rFont val="Arial"/>
        <family val="2"/>
      </rPr>
      <t>5.02.5</t>
    </r>
  </si>
  <si>
    <r>
      <rPr>
        <sz val="9"/>
        <rFont val="Arial"/>
        <family val="2"/>
      </rPr>
      <t>Que se passe-t-il en cas de détection d</t>
    </r>
    <r>
      <rPr>
        <sz val="9"/>
        <rFont val="Arial"/>
        <family val="2"/>
      </rPr>
      <t>'une intrusion non autorisée dans les locaux/bâtiments de l</t>
    </r>
    <r>
      <rPr>
        <sz val="9"/>
        <rFont val="Arial"/>
        <family val="2"/>
      </rPr>
      <t>'entreprise? Existe-t-il des règles écrites?</t>
    </r>
  </si>
  <si>
    <r>
      <rPr>
        <sz val="9"/>
        <color indexed="8"/>
        <rFont val="Arial"/>
        <family val="2"/>
      </rPr>
      <t>6.3.2</t>
    </r>
  </si>
  <si>
    <r>
      <rPr>
        <sz val="9"/>
        <rFont val="Arial"/>
        <family val="2"/>
      </rPr>
      <t>5.02.6 a)</t>
    </r>
  </si>
  <si>
    <r>
      <rPr>
        <sz val="9"/>
        <color indexed="8"/>
        <rFont val="Arial"/>
        <family val="2"/>
      </rPr>
      <t>6.3.4</t>
    </r>
  </si>
  <si>
    <t>Bitte Liste aller Fremdfirmen beilegen</t>
  </si>
  <si>
    <r>
      <rPr>
        <sz val="9"/>
        <rFont val="Arial"/>
        <family val="2"/>
      </rPr>
      <t>b)</t>
    </r>
  </si>
  <si>
    <r>
      <rPr>
        <sz val="9"/>
        <rFont val="Arial"/>
        <family val="2"/>
      </rPr>
      <t>Si oui, lesquelles?</t>
    </r>
  </si>
  <si>
    <r>
      <rPr>
        <sz val="9"/>
        <color indexed="8"/>
        <rFont val="Arial"/>
        <family val="2"/>
      </rPr>
      <t>6.3.4</t>
    </r>
  </si>
  <si>
    <r>
      <rPr>
        <sz val="9"/>
        <rFont val="Arial"/>
        <family val="2"/>
      </rPr>
      <t>c)</t>
    </r>
  </si>
  <si>
    <r>
      <rPr>
        <sz val="9"/>
        <color indexed="8"/>
        <rFont val="Arial"/>
        <family val="2"/>
      </rPr>
      <t>-</t>
    </r>
  </si>
  <si>
    <r>
      <rPr>
        <sz val="9"/>
        <rFont val="Arial"/>
        <family val="2"/>
      </rPr>
      <t>d)</t>
    </r>
  </si>
  <si>
    <r>
      <rPr>
        <sz val="9"/>
        <rFont val="Arial"/>
        <family val="2"/>
      </rPr>
      <t>Si oui, dans quelles parties?</t>
    </r>
  </si>
  <si>
    <r>
      <rPr>
        <sz val="9"/>
        <color indexed="8"/>
        <rFont val="Arial"/>
        <family val="2"/>
      </rPr>
      <t>-</t>
    </r>
  </si>
  <si>
    <r>
      <rPr>
        <b/>
        <sz val="9"/>
        <rFont val="Arial"/>
        <family val="2"/>
      </rPr>
      <t>5.03</t>
    </r>
  </si>
  <si>
    <r>
      <rPr>
        <sz val="9"/>
        <rFont val="Arial"/>
        <family val="2"/>
      </rPr>
      <t>5.03.1</t>
    </r>
  </si>
  <si>
    <r>
      <rPr>
        <sz val="9"/>
        <rFont val="Arial"/>
        <family val="2"/>
      </rPr>
      <t>Comment les locaux de l</t>
    </r>
    <r>
      <rPr>
        <sz val="9"/>
        <rFont val="Arial"/>
        <family val="2"/>
      </rPr>
      <t>'entreprise sont-ils sécurisés contre les intrusions venant de l</t>
    </r>
    <r>
      <rPr>
        <sz val="9"/>
        <rFont val="Arial"/>
        <family val="2"/>
      </rPr>
      <t>'extérieur (par ex. clôtures, caméras de surveillance, capteurs, service de garde, etc.)?</t>
    </r>
  </si>
  <si>
    <r>
      <rPr>
        <sz val="9"/>
        <color indexed="8"/>
        <rFont val="Arial"/>
        <family val="2"/>
      </rPr>
      <t>6.2.1</t>
    </r>
  </si>
  <si>
    <r>
      <rPr>
        <sz val="9"/>
        <rFont val="Arial"/>
        <family val="2"/>
      </rPr>
      <t>5.03.2 a)</t>
    </r>
  </si>
  <si>
    <r>
      <rPr>
        <sz val="9"/>
        <rFont val="Arial"/>
        <family val="2"/>
      </rPr>
      <t>La sécurité des clôtures et des bâtiments est-elle contrôlée?</t>
    </r>
  </si>
  <si>
    <r>
      <rPr>
        <sz val="9"/>
        <color indexed="8"/>
        <rFont val="Arial"/>
        <family val="2"/>
      </rPr>
      <t>6.2.1</t>
    </r>
  </si>
  <si>
    <r>
      <rPr>
        <sz val="9"/>
        <rFont val="Arial"/>
        <family val="2"/>
      </rPr>
      <t>b)</t>
    </r>
  </si>
  <si>
    <r>
      <rPr>
        <sz val="9"/>
        <rFont val="Arial"/>
        <family val="2"/>
      </rPr>
      <t>Si oui, par qui?</t>
    </r>
  </si>
  <si>
    <r>
      <rPr>
        <sz val="9"/>
        <rFont val="Arial"/>
        <family val="2"/>
      </rPr>
      <t>Pour les prestataires de services externes:</t>
    </r>
    <r>
      <rPr>
        <sz val="9"/>
        <rFont val="Arial"/>
        <family val="2"/>
      </rPr>
      <t xml:space="preserve">
</t>
    </r>
    <r>
      <rPr>
        <sz val="9"/>
        <rFont val="Arial"/>
        <family val="2"/>
      </rPr>
      <t xml:space="preserve">
</t>
    </r>
    <r>
      <rPr>
        <sz val="9"/>
        <rFont val="Arial"/>
        <family val="2"/>
      </rPr>
      <t>Veuillez ajouter ces informations à la liste des partenaires commerciaux et des prestataires de services.</t>
    </r>
  </si>
  <si>
    <r>
      <rPr>
        <sz val="9"/>
        <color indexed="8"/>
        <rFont val="Arial"/>
        <family val="2"/>
      </rPr>
      <t>-</t>
    </r>
  </si>
  <si>
    <r>
      <rPr>
        <sz val="9"/>
        <rFont val="Arial"/>
        <family val="2"/>
      </rPr>
      <t>c)</t>
    </r>
  </si>
  <si>
    <r>
      <rPr>
        <sz val="9"/>
        <rFont val="Arial"/>
        <family val="2"/>
      </rPr>
      <t>Et à quels intervalles?</t>
    </r>
  </si>
  <si>
    <r>
      <rPr>
        <sz val="9"/>
        <color indexed="8"/>
        <rFont val="Arial"/>
        <family val="2"/>
      </rPr>
      <t>-</t>
    </r>
  </si>
  <si>
    <r>
      <rPr>
        <sz val="9"/>
        <rFont val="Arial"/>
        <family val="2"/>
      </rPr>
      <t>d)</t>
    </r>
  </si>
  <si>
    <r>
      <rPr>
        <sz val="9"/>
        <rFont val="Arial"/>
        <family val="2"/>
      </rPr>
      <t>Comment les contrôles et les résultats correspondants sont-ils enregistrés?</t>
    </r>
  </si>
  <si>
    <r>
      <rPr>
        <sz val="9"/>
        <color indexed="8"/>
        <rFont val="Arial"/>
        <family val="2"/>
      </rPr>
      <t>-</t>
    </r>
  </si>
  <si>
    <r>
      <rPr>
        <sz val="9"/>
        <rFont val="Arial"/>
        <family val="2"/>
      </rPr>
      <t>5.03.3</t>
    </r>
  </si>
  <si>
    <r>
      <rPr>
        <sz val="9"/>
        <color indexed="8"/>
        <rFont val="Arial"/>
        <family val="2"/>
      </rPr>
      <t>6.2.2</t>
    </r>
  </si>
  <si>
    <r>
      <rPr>
        <sz val="9"/>
        <rFont val="Arial"/>
        <family val="2"/>
      </rPr>
      <t>5.03.4</t>
    </r>
  </si>
  <si>
    <r>
      <rPr>
        <sz val="9"/>
        <rFont val="Arial"/>
        <family val="2"/>
      </rPr>
      <t>Comment sont-ils contrôlés?</t>
    </r>
  </si>
  <si>
    <r>
      <rPr>
        <sz val="9"/>
        <color indexed="8"/>
        <rFont val="Arial"/>
        <family val="2"/>
      </rPr>
      <t>6.2.2</t>
    </r>
  </si>
  <si>
    <r>
      <rPr>
        <sz val="9"/>
        <rFont val="Arial"/>
        <family val="2"/>
      </rPr>
      <t>5.03.5</t>
    </r>
  </si>
  <si>
    <r>
      <rPr>
        <sz val="9"/>
        <color indexed="8"/>
        <rFont val="Arial"/>
        <family val="2"/>
      </rPr>
      <t>6.2.2</t>
    </r>
  </si>
  <si>
    <r>
      <rPr>
        <sz val="9"/>
        <rFont val="Arial"/>
        <family val="2"/>
      </rPr>
      <t>5.03.6</t>
    </r>
  </si>
  <si>
    <r>
      <rPr>
        <b/>
        <sz val="9"/>
        <rFont val="Arial"/>
        <family val="2"/>
      </rPr>
      <t>Liste des sites</t>
    </r>
    <r>
      <rPr>
        <sz val="9"/>
        <rFont val="Arial"/>
        <family val="2"/>
      </rPr>
      <t xml:space="preserve"> (si le demandeur a plus d</t>
    </r>
    <r>
      <rPr>
        <sz val="9"/>
        <rFont val="Arial"/>
        <family val="2"/>
      </rPr>
      <t xml:space="preserve">'un site) </t>
    </r>
    <r>
      <rPr>
        <sz val="9"/>
        <rFont val="Arial"/>
        <family val="2"/>
      </rPr>
      <t xml:space="preserve">
</t>
    </r>
    <r>
      <rPr>
        <sz val="9"/>
        <rFont val="Arial"/>
        <family val="2"/>
      </rPr>
      <t xml:space="preserve">
</t>
    </r>
    <r>
      <rPr>
        <sz val="9"/>
        <rFont val="Arial"/>
        <family val="2"/>
      </rPr>
      <t>Veuillez compléter ces informations sur la liste des sites.</t>
    </r>
    <r>
      <rPr>
        <sz val="9"/>
        <rFont val="Arial"/>
        <family val="2"/>
      </rPr>
      <t xml:space="preserve">
</t>
    </r>
    <r>
      <rPr>
        <sz val="9"/>
        <rFont val="Arial"/>
        <family val="2"/>
      </rPr>
      <t xml:space="preserve">
</t>
    </r>
  </si>
  <si>
    <r>
      <rPr>
        <sz val="9"/>
        <color indexed="8"/>
        <rFont val="Arial"/>
        <family val="2"/>
      </rPr>
      <t>-</t>
    </r>
  </si>
  <si>
    <r>
      <rPr>
        <sz val="9"/>
        <rFont val="Arial"/>
        <family val="2"/>
      </rPr>
      <t>5.03.7</t>
    </r>
  </si>
  <si>
    <r>
      <rPr>
        <sz val="9"/>
        <color indexed="8"/>
        <rFont val="Arial"/>
        <family val="2"/>
      </rPr>
      <t>6.2.3</t>
    </r>
  </si>
  <si>
    <r>
      <rPr>
        <sz val="9"/>
        <rFont val="Arial"/>
        <family val="2"/>
      </rPr>
      <t>5.03.8 a)</t>
    </r>
  </si>
  <si>
    <r>
      <rPr>
        <sz val="9"/>
        <rFont val="Arial"/>
        <family val="2"/>
      </rPr>
      <t>Comment la gestion des clés est-elle réglementée dans votre entreprise?</t>
    </r>
  </si>
  <si>
    <r>
      <rPr>
        <sz val="9"/>
        <color indexed="8"/>
        <rFont val="Arial"/>
        <family val="2"/>
      </rPr>
      <t>6.2.4</t>
    </r>
  </si>
  <si>
    <t>Plan</t>
  </si>
  <si>
    <r>
      <rPr>
        <sz val="9"/>
        <rFont val="Arial"/>
        <family val="2"/>
      </rPr>
      <t>b)</t>
    </r>
  </si>
  <si>
    <r>
      <rPr>
        <sz val="9"/>
        <rFont val="Arial"/>
        <family val="2"/>
      </rPr>
      <t>Existe-t-il une documentation à ce sujet?</t>
    </r>
  </si>
  <si>
    <r>
      <rPr>
        <sz val="9"/>
        <color indexed="8"/>
        <rFont val="Arial"/>
        <family val="2"/>
      </rPr>
      <t>6.2.4</t>
    </r>
  </si>
  <si>
    <t>Dokumentation beilegen</t>
  </si>
  <si>
    <r>
      <rPr>
        <sz val="9"/>
        <rFont val="Arial"/>
        <family val="2"/>
      </rPr>
      <t>5.03.9 a)</t>
    </r>
  </si>
  <si>
    <r>
      <rPr>
        <sz val="9"/>
        <rFont val="Arial"/>
        <family val="2"/>
      </rPr>
      <t>Certaines zones intérieures sont-elles spécialement protégées?</t>
    </r>
  </si>
  <si>
    <r>
      <rPr>
        <b/>
        <sz val="9"/>
        <color indexed="8"/>
        <rFont val="Arial"/>
        <family val="2"/>
      </rPr>
      <t>-</t>
    </r>
  </si>
  <si>
    <r>
      <rPr>
        <sz val="9"/>
        <rFont val="Arial"/>
        <family val="2"/>
      </rPr>
      <t>b)</t>
    </r>
  </si>
  <si>
    <r>
      <rPr>
        <sz val="9"/>
        <rFont val="Arial"/>
        <family val="2"/>
      </rPr>
      <t>Si oui, lesquelles?</t>
    </r>
  </si>
  <si>
    <r>
      <rPr>
        <b/>
        <sz val="9"/>
        <color indexed="8"/>
        <rFont val="Arial"/>
        <family val="2"/>
      </rPr>
      <t>-</t>
    </r>
  </si>
  <si>
    <r>
      <rPr>
        <sz val="9"/>
        <rFont val="Arial"/>
        <family val="2"/>
      </rPr>
      <t>c)</t>
    </r>
  </si>
  <si>
    <r>
      <rPr>
        <sz val="9"/>
        <rFont val="Arial"/>
        <family val="2"/>
      </rPr>
      <t>Et comment?</t>
    </r>
  </si>
  <si>
    <r>
      <rPr>
        <b/>
        <sz val="9"/>
        <color indexed="8"/>
        <rFont val="Arial"/>
        <family val="2"/>
      </rPr>
      <t>-</t>
    </r>
  </si>
  <si>
    <r>
      <rPr>
        <b/>
        <sz val="9"/>
        <rFont val="Arial"/>
        <family val="2"/>
      </rPr>
      <t>5.04</t>
    </r>
  </si>
  <si>
    <r>
      <rPr>
        <b/>
        <sz val="9"/>
        <rFont val="Arial"/>
        <family val="2"/>
      </rPr>
      <t>Unités de chargement (par ex. conteneurs, caisses mobiles, boîtes de transport, véhicules)</t>
    </r>
  </si>
  <si>
    <r>
      <rPr>
        <sz val="9"/>
        <rFont val="Arial"/>
        <family val="2"/>
      </rPr>
      <t>5.04.1 a)</t>
    </r>
  </si>
  <si>
    <r>
      <rPr>
        <sz val="9"/>
        <rFont val="Arial"/>
        <family val="2"/>
      </rPr>
      <t>L</t>
    </r>
    <r>
      <rPr>
        <sz val="9"/>
        <rFont val="Arial"/>
        <family val="2"/>
      </rPr>
      <t>'accès aux unités de chargement est-il soumis à des restrictions spécifiques?</t>
    </r>
  </si>
  <si>
    <r>
      <rPr>
        <sz val="9"/>
        <color indexed="8"/>
        <rFont val="Arial"/>
        <family val="2"/>
      </rPr>
      <t>6.4.1</t>
    </r>
  </si>
  <si>
    <r>
      <rPr>
        <sz val="9"/>
        <rFont val="Arial"/>
        <family val="2"/>
      </rPr>
      <t>b)</t>
    </r>
  </si>
  <si>
    <r>
      <rPr>
        <sz val="9"/>
        <rFont val="Arial"/>
        <family val="2"/>
      </rPr>
      <t>Si oui, comment sont-elles appliquées?</t>
    </r>
  </si>
  <si>
    <r>
      <rPr>
        <sz val="9"/>
        <color indexed="8"/>
        <rFont val="Arial"/>
        <family val="2"/>
      </rPr>
      <t>6.4.1</t>
    </r>
  </si>
  <si>
    <r>
      <rPr>
        <sz val="9"/>
        <rFont val="Arial"/>
        <family val="2"/>
      </rPr>
      <t>5.04.2</t>
    </r>
  </si>
  <si>
    <r>
      <rPr>
        <sz val="9"/>
        <rFont val="Arial"/>
        <family val="2"/>
      </rPr>
      <t>Décrivez brièvement les mesures prises pour empêcher l</t>
    </r>
    <r>
      <rPr>
        <sz val="9"/>
        <rFont val="Arial"/>
        <family val="2"/>
      </rPr>
      <t>'accès non autorisé et l</t>
    </r>
    <r>
      <rPr>
        <sz val="9"/>
        <rFont val="Arial"/>
        <family val="2"/>
      </rPr>
      <t>'altération des unités de chargement (en particulier dans les zones d</t>
    </r>
    <r>
      <rPr>
        <sz val="9"/>
        <rFont val="Arial"/>
        <family val="2"/>
      </rPr>
      <t>'entreposage ouvertes; par ex. surveillance permanente, formation du personnel et sensibilisation aux risques, scellés, instructions sur la marche à suivre en cas d</t>
    </r>
    <r>
      <rPr>
        <sz val="9"/>
        <rFont val="Arial"/>
        <family val="2"/>
      </rPr>
      <t xml:space="preserve">'entrée non autorisée). </t>
    </r>
  </si>
  <si>
    <r>
      <rPr>
        <sz val="9"/>
        <color indexed="8"/>
        <rFont val="Arial"/>
        <family val="2"/>
      </rPr>
      <t>6.4.2</t>
    </r>
  </si>
  <si>
    <r>
      <rPr>
        <sz val="9"/>
        <rFont val="Arial"/>
        <family val="2"/>
      </rPr>
      <t>5.04.3 a)</t>
    </r>
  </si>
  <si>
    <r>
      <rPr>
        <sz val="9"/>
        <rFont val="Arial"/>
        <family val="2"/>
      </rPr>
      <t>Les unités de chargement, les véhicules et/ou les marchandises sont-ils scellés pendant le transport?</t>
    </r>
  </si>
  <si>
    <r>
      <rPr>
        <sz val="9"/>
        <color indexed="8"/>
        <rFont val="Arial"/>
        <family val="2"/>
      </rPr>
      <t>6.4.3</t>
    </r>
  </si>
  <si>
    <r>
      <rPr>
        <sz val="9"/>
        <rFont val="Arial"/>
        <family val="2"/>
      </rPr>
      <t>b)</t>
    </r>
  </si>
  <si>
    <r>
      <rPr>
        <sz val="9"/>
        <rFont val="Arial"/>
        <family val="2"/>
      </rPr>
      <t>Si oui, par qui?</t>
    </r>
  </si>
  <si>
    <r>
      <rPr>
        <sz val="9"/>
        <color indexed="8"/>
        <rFont val="Arial"/>
        <family val="2"/>
      </rPr>
      <t>-</t>
    </r>
  </si>
  <si>
    <r>
      <rPr>
        <sz val="9"/>
        <rFont val="Arial"/>
        <family val="2"/>
      </rPr>
      <t>c)</t>
    </r>
  </si>
  <si>
    <r>
      <rPr>
        <sz val="9"/>
        <rFont val="Arial"/>
        <family val="2"/>
      </rPr>
      <t>Et avec quels scellés?</t>
    </r>
  </si>
  <si>
    <r>
      <rPr>
        <sz val="9"/>
        <color indexed="8"/>
        <rFont val="Arial"/>
        <family val="2"/>
      </rPr>
      <t>6.4.3</t>
    </r>
  </si>
  <si>
    <r>
      <rPr>
        <sz val="9"/>
        <rFont val="Arial"/>
        <family val="2"/>
      </rPr>
      <t>d)</t>
    </r>
  </si>
  <si>
    <r>
      <rPr>
        <sz val="9"/>
        <rFont val="Arial"/>
        <family val="2"/>
      </rPr>
      <t>Les scellés sont-ils inscrits dans les documents d</t>
    </r>
    <r>
      <rPr>
        <sz val="9"/>
        <rFont val="Arial"/>
        <family val="2"/>
      </rPr>
      <t>'accompagnement?</t>
    </r>
  </si>
  <si>
    <r>
      <rPr>
        <b/>
        <sz val="9"/>
        <color indexed="8"/>
        <rFont val="Arial"/>
        <family val="2"/>
      </rPr>
      <t>-</t>
    </r>
  </si>
  <si>
    <r>
      <rPr>
        <sz val="9"/>
        <rFont val="Arial"/>
        <family val="2"/>
      </rPr>
      <t>e)</t>
    </r>
  </si>
  <si>
    <r>
      <rPr>
        <sz val="9"/>
        <rFont val="Arial"/>
        <family val="2"/>
      </rPr>
      <t>Si oui, dans lesquels?</t>
    </r>
  </si>
  <si>
    <r>
      <rPr>
        <b/>
        <sz val="9"/>
        <color indexed="8"/>
        <rFont val="Arial"/>
        <family val="2"/>
      </rPr>
      <t>-</t>
    </r>
  </si>
  <si>
    <t>CMR</t>
  </si>
  <si>
    <r>
      <rPr>
        <sz val="9"/>
        <rFont val="Arial"/>
        <family val="2"/>
      </rPr>
      <t>f)</t>
    </r>
  </si>
  <si>
    <r>
      <rPr>
        <sz val="9"/>
        <rFont val="Arial"/>
        <family val="2"/>
      </rPr>
      <t>Si aucun scellé n</t>
    </r>
    <r>
      <rPr>
        <sz val="9"/>
        <rFont val="Arial"/>
        <family val="2"/>
      </rPr>
      <t>'est utilisé, comment s</t>
    </r>
    <r>
      <rPr>
        <sz val="9"/>
        <rFont val="Arial"/>
        <family val="2"/>
      </rPr>
      <t>'assurer que les marchandises ne sont pas altérées?</t>
    </r>
  </si>
  <si>
    <r>
      <rPr>
        <sz val="9"/>
        <color indexed="8"/>
        <rFont val="Arial"/>
        <family val="2"/>
      </rPr>
      <t>6.4.3</t>
    </r>
  </si>
  <si>
    <r>
      <rPr>
        <b/>
        <sz val="9"/>
        <rFont val="Arial"/>
        <family val="2"/>
      </rPr>
      <t>5.05</t>
    </r>
  </si>
  <si>
    <r>
      <rPr>
        <b/>
        <sz val="9"/>
        <rFont val="Arial"/>
        <family val="2"/>
      </rPr>
      <t>Processus logistiques</t>
    </r>
  </si>
  <si>
    <r>
      <rPr>
        <sz val="9"/>
        <color indexed="8"/>
        <rFont val="Arial"/>
        <family val="2"/>
      </rPr>
      <t>5.05.1 a)</t>
    </r>
  </si>
  <si>
    <r>
      <rPr>
        <sz val="9"/>
        <rFont val="Arial"/>
        <family val="2"/>
      </rPr>
      <t>Quels sont vos critères de sélection des partenaires logistiques (transporteur, logisticien d</t>
    </r>
    <r>
      <rPr>
        <sz val="9"/>
        <rFont val="Arial"/>
        <family val="2"/>
      </rPr>
      <t xml:space="preserve">'entrepôt, agent en douane, etc.)? </t>
    </r>
  </si>
  <si>
    <r>
      <rPr>
        <sz val="9"/>
        <color indexed="8"/>
        <rFont val="Arial"/>
        <family val="2"/>
      </rPr>
      <t>6.5.1</t>
    </r>
  </si>
  <si>
    <r>
      <rPr>
        <sz val="9"/>
        <color indexed="8"/>
        <rFont val="Arial"/>
        <family val="2"/>
      </rPr>
      <t>b)</t>
    </r>
  </si>
  <si>
    <r>
      <rPr>
        <sz val="9"/>
        <rFont val="Arial"/>
        <family val="2"/>
      </rPr>
      <t>Comment vérifier que les transporteurs et les transitaires respectent les normes de sécurité requises?</t>
    </r>
  </si>
  <si>
    <r>
      <rPr>
        <sz val="9"/>
        <color indexed="8"/>
        <rFont val="Arial"/>
        <family val="2"/>
      </rPr>
      <t>6.5.1</t>
    </r>
  </si>
  <si>
    <r>
      <rPr>
        <sz val="9"/>
        <color indexed="8"/>
        <rFont val="Arial"/>
        <family val="2"/>
      </rPr>
      <t>c)</t>
    </r>
  </si>
  <si>
    <r>
      <rPr>
        <sz val="9"/>
        <rFont val="Arial"/>
        <family val="2"/>
      </rPr>
      <t>Sont-ils eux-mêmes détenteurs d</t>
    </r>
    <r>
      <rPr>
        <sz val="9"/>
        <rFont val="Arial"/>
        <family val="2"/>
      </rPr>
      <t>'un certificat de sécurité?</t>
    </r>
  </si>
  <si>
    <r>
      <rPr>
        <sz val="9"/>
        <rFont val="Arial"/>
        <family val="2"/>
      </rPr>
      <t xml:space="preserve">Veuillez également ajouter ces informations </t>
    </r>
    <r>
      <rPr>
        <sz val="9"/>
        <rFont val="Arial"/>
        <family val="2"/>
      </rPr>
      <t xml:space="preserve">
</t>
    </r>
    <r>
      <rPr>
        <sz val="9"/>
        <rFont val="Arial"/>
        <family val="2"/>
      </rPr>
      <t xml:space="preserve">à la liste des partenaires commerciaux </t>
    </r>
    <r>
      <rPr>
        <sz val="9"/>
        <rFont val="Arial"/>
        <family val="2"/>
      </rPr>
      <t xml:space="preserve">
</t>
    </r>
    <r>
      <rPr>
        <sz val="9"/>
        <rFont val="Arial"/>
        <family val="2"/>
      </rPr>
      <t>et des prestataires de services</t>
    </r>
  </si>
  <si>
    <r>
      <rPr>
        <sz val="9"/>
        <color indexed="8"/>
        <rFont val="Arial"/>
        <family val="2"/>
      </rPr>
      <t>6.5.1</t>
    </r>
  </si>
  <si>
    <r>
      <rPr>
        <b/>
        <sz val="9"/>
        <rFont val="Arial"/>
        <family val="2"/>
      </rPr>
      <t>5.06</t>
    </r>
  </si>
  <si>
    <r>
      <rPr>
        <b/>
        <sz val="9"/>
        <rFont val="Arial"/>
        <family val="2"/>
      </rPr>
      <t>Marchandises entrantes</t>
    </r>
  </si>
  <si>
    <r>
      <rPr>
        <sz val="9"/>
        <color indexed="8"/>
        <rFont val="Arial"/>
        <family val="2"/>
      </rPr>
      <t>5.06.1 a)</t>
    </r>
  </si>
  <si>
    <r>
      <rPr>
        <sz val="9"/>
        <color indexed="8"/>
        <rFont val="Arial"/>
        <family val="2"/>
      </rPr>
      <t>Décrivez la procédure de réception des marchandises.</t>
    </r>
  </si>
  <si>
    <r>
      <rPr>
        <sz val="9"/>
        <rFont val="Arial"/>
        <family val="2"/>
      </rPr>
      <t>Joindre la description du processus des marchandises entrantes</t>
    </r>
  </si>
  <si>
    <r>
      <rPr>
        <sz val="9"/>
        <color indexed="8"/>
        <rFont val="Arial"/>
        <family val="2"/>
      </rPr>
      <t>6.6.1</t>
    </r>
  </si>
  <si>
    <r>
      <rPr>
        <sz val="9"/>
        <color indexed="8"/>
        <rFont val="Arial"/>
        <family val="2"/>
      </rPr>
      <t>b)</t>
    </r>
  </si>
  <si>
    <r>
      <rPr>
        <sz val="9"/>
        <color indexed="8"/>
        <rFont val="Arial"/>
        <family val="2"/>
      </rPr>
      <t>Quels sont les contrôles/rapprochements et activités effectués?</t>
    </r>
  </si>
  <si>
    <r>
      <rPr>
        <sz val="9"/>
        <color indexed="8"/>
        <rFont val="Arial"/>
        <family val="2"/>
      </rPr>
      <t>6.6.1</t>
    </r>
  </si>
  <si>
    <r>
      <rPr>
        <sz val="9"/>
        <color indexed="8"/>
        <rFont val="Arial"/>
        <family val="2"/>
      </rPr>
      <t>c)</t>
    </r>
  </si>
  <si>
    <r>
      <rPr>
        <sz val="9"/>
        <color indexed="8"/>
        <rFont val="Arial"/>
        <family val="2"/>
      </rPr>
      <t>Quels sont les documents soumis?</t>
    </r>
  </si>
  <si>
    <r>
      <rPr>
        <sz val="9"/>
        <color indexed="8"/>
        <rFont val="Arial"/>
        <family val="2"/>
      </rPr>
      <t>6.6.1</t>
    </r>
  </si>
  <si>
    <r>
      <rPr>
        <sz val="9"/>
        <color indexed="8"/>
        <rFont val="Arial"/>
        <family val="2"/>
      </rPr>
      <t>d)</t>
    </r>
  </si>
  <si>
    <r>
      <rPr>
        <sz val="9"/>
        <color indexed="8"/>
        <rFont val="Arial"/>
        <family val="2"/>
      </rPr>
      <t>Quels services sont informés?</t>
    </r>
  </si>
  <si>
    <r>
      <rPr>
        <sz val="9"/>
        <color indexed="8"/>
        <rFont val="Arial"/>
        <family val="2"/>
      </rPr>
      <t>-</t>
    </r>
  </si>
  <si>
    <r>
      <rPr>
        <sz val="9"/>
        <color indexed="8"/>
        <rFont val="Arial"/>
        <family val="2"/>
      </rPr>
      <t>5.06.2 a)</t>
    </r>
  </si>
  <si>
    <r>
      <rPr>
        <sz val="9"/>
        <rFont val="Arial"/>
        <family val="2"/>
      </rPr>
      <t>Un contrôle est-il effectué sur les fermetures éventuelles?</t>
    </r>
  </si>
  <si>
    <r>
      <rPr>
        <sz val="9"/>
        <color indexed="8"/>
        <rFont val="Arial"/>
        <family val="2"/>
      </rPr>
      <t>6.6.3</t>
    </r>
  </si>
  <si>
    <r>
      <rPr>
        <sz val="9"/>
        <color indexed="8"/>
        <rFont val="Arial"/>
        <family val="2"/>
      </rPr>
      <t>b)</t>
    </r>
  </si>
  <si>
    <r>
      <rPr>
        <sz val="9"/>
        <rFont val="Arial"/>
        <family val="2"/>
      </rPr>
      <t>Si oui, par qui?</t>
    </r>
  </si>
  <si>
    <r>
      <rPr>
        <sz val="9"/>
        <color indexed="8"/>
        <rFont val="Arial"/>
        <family val="2"/>
      </rPr>
      <t>-</t>
    </r>
  </si>
  <si>
    <r>
      <rPr>
        <sz val="9"/>
        <color indexed="8"/>
        <rFont val="Arial"/>
        <family val="2"/>
      </rPr>
      <t>c)</t>
    </r>
  </si>
  <si>
    <r>
      <rPr>
        <sz val="9"/>
        <rFont val="Arial"/>
        <family val="2"/>
      </rPr>
      <t>Comment et où les résultats sont-ils enregistrés?</t>
    </r>
  </si>
  <si>
    <r>
      <rPr>
        <sz val="9"/>
        <color indexed="8"/>
        <rFont val="Arial"/>
        <family val="2"/>
      </rPr>
      <t>-</t>
    </r>
  </si>
  <si>
    <r>
      <rPr>
        <sz val="9"/>
        <color indexed="8"/>
        <rFont val="Arial"/>
        <family val="2"/>
      </rPr>
      <t>5.06.3 a)</t>
    </r>
  </si>
  <si>
    <r>
      <rPr>
        <sz val="9"/>
        <rFont val="Arial"/>
        <family val="2"/>
      </rPr>
      <t>Où sont entreposées les marchandises entrantes?</t>
    </r>
  </si>
  <si>
    <r>
      <rPr>
        <sz val="9"/>
        <color indexed="8"/>
        <rFont val="Arial"/>
        <family val="2"/>
      </rPr>
      <t>-</t>
    </r>
  </si>
  <si>
    <r>
      <rPr>
        <sz val="9"/>
        <color indexed="8"/>
        <rFont val="Arial"/>
        <family val="2"/>
      </rPr>
      <t>b)</t>
    </r>
  </si>
  <si>
    <r>
      <rPr>
        <sz val="9"/>
        <rFont val="Arial"/>
        <family val="2"/>
      </rPr>
      <t>Comment sont-elles étiquetées?</t>
    </r>
  </si>
  <si>
    <r>
      <rPr>
        <sz val="9"/>
        <color indexed="8"/>
        <rFont val="Arial"/>
        <family val="2"/>
      </rPr>
      <t>6.6.4</t>
    </r>
  </si>
  <si>
    <r>
      <rPr>
        <b/>
        <sz val="9"/>
        <rFont val="Arial"/>
        <family val="2"/>
      </rPr>
      <t>5.07</t>
    </r>
  </si>
  <si>
    <r>
      <rPr>
        <b/>
        <sz val="9"/>
        <rFont val="Arial"/>
        <family val="2"/>
      </rPr>
      <t>Entreposage des marchandises</t>
    </r>
  </si>
  <si>
    <r>
      <rPr>
        <sz val="9"/>
        <color indexed="8"/>
        <rFont val="Arial"/>
        <family val="2"/>
      </rPr>
      <t>5.07.1 a)</t>
    </r>
  </si>
  <si>
    <r>
      <rPr>
        <sz val="9"/>
        <rFont val="Arial"/>
        <family val="2"/>
      </rPr>
      <t>Où sont entreposées les marchandises?</t>
    </r>
    <r>
      <rPr>
        <sz val="9"/>
        <rFont val="Arial"/>
        <family val="2"/>
      </rPr>
      <t xml:space="preserve">
</t>
    </r>
  </si>
  <si>
    <r>
      <rPr>
        <sz val="9"/>
        <rFont val="Arial"/>
        <family val="2"/>
      </rPr>
      <t>Joindre un plan du site avec la désignation des zones</t>
    </r>
  </si>
  <si>
    <r>
      <rPr>
        <sz val="9"/>
        <color indexed="8"/>
        <rFont val="Arial"/>
        <family val="2"/>
      </rPr>
      <t>6.7.1</t>
    </r>
  </si>
  <si>
    <r>
      <rPr>
        <sz val="9"/>
        <color indexed="8"/>
        <rFont val="Arial"/>
        <family val="2"/>
      </rPr>
      <t>b)</t>
    </r>
  </si>
  <si>
    <r>
      <rPr>
        <sz val="9"/>
        <rFont val="Arial"/>
        <family val="2"/>
      </rPr>
      <t>Comment l</t>
    </r>
    <r>
      <rPr>
        <sz val="9"/>
        <rFont val="Arial"/>
        <family val="2"/>
      </rPr>
      <t>'espace d</t>
    </r>
    <r>
      <rPr>
        <sz val="9"/>
        <rFont val="Arial"/>
        <family val="2"/>
      </rPr>
      <t>'entreposage est-il alloué?</t>
    </r>
  </si>
  <si>
    <r>
      <rPr>
        <sz val="9"/>
        <color indexed="8"/>
        <rFont val="Arial"/>
        <family val="2"/>
      </rPr>
      <t>6.7.2</t>
    </r>
  </si>
  <si>
    <r>
      <rPr>
        <sz val="9"/>
        <color indexed="8"/>
        <rFont val="Arial"/>
        <family val="2"/>
      </rPr>
      <t>5.07.2 a)</t>
    </r>
  </si>
  <si>
    <r>
      <rPr>
        <sz val="9"/>
        <rFont val="Arial"/>
        <family val="2"/>
      </rPr>
      <t>Votre entreprise dispose-t-elle de zones d</t>
    </r>
    <r>
      <rPr>
        <sz val="9"/>
        <rFont val="Arial"/>
        <family val="2"/>
      </rPr>
      <t>'entreposage extérieures?</t>
    </r>
  </si>
  <si>
    <r>
      <rPr>
        <sz val="9"/>
        <color indexed="8"/>
        <rFont val="Arial"/>
        <family val="2"/>
      </rPr>
      <t>6.7.2</t>
    </r>
  </si>
  <si>
    <r>
      <rPr>
        <sz val="9"/>
        <color indexed="8"/>
        <rFont val="Arial"/>
        <family val="2"/>
      </rPr>
      <t>b)</t>
    </r>
  </si>
  <si>
    <r>
      <rPr>
        <sz val="9"/>
        <rFont val="Arial"/>
        <family val="2"/>
      </rPr>
      <t>Si oui, décrivez-les brièvement.</t>
    </r>
  </si>
  <si>
    <r>
      <rPr>
        <sz val="9"/>
        <color indexed="8"/>
        <rFont val="Arial"/>
        <family val="2"/>
      </rPr>
      <t>-</t>
    </r>
  </si>
  <si>
    <t>Lageplan mit der Bezeichnung der Standorte beilgen</t>
  </si>
  <si>
    <r>
      <rPr>
        <sz val="9"/>
        <color indexed="8"/>
        <rFont val="Arial"/>
        <family val="2"/>
      </rPr>
      <t xml:space="preserve">  5.07.3</t>
    </r>
  </si>
  <si>
    <r>
      <rPr>
        <sz val="9"/>
        <rFont val="Arial"/>
        <family val="2"/>
      </rPr>
      <t>Comment se fait l</t>
    </r>
    <r>
      <rPr>
        <sz val="9"/>
        <rFont val="Arial"/>
        <family val="2"/>
      </rPr>
      <t>'inventaire dans l</t>
    </r>
    <r>
      <rPr>
        <sz val="9"/>
        <rFont val="Arial"/>
        <family val="2"/>
      </rPr>
      <t>'entrepôt?</t>
    </r>
  </si>
  <si>
    <r>
      <rPr>
        <sz val="9"/>
        <rFont val="Arial"/>
        <family val="2"/>
      </rPr>
      <t>Joindre une description du processus d</t>
    </r>
    <r>
      <rPr>
        <sz val="9"/>
        <rFont val="Arial"/>
        <family val="2"/>
      </rPr>
      <t>'inventaire</t>
    </r>
  </si>
  <si>
    <r>
      <rPr>
        <sz val="9"/>
        <color indexed="8"/>
        <rFont val="Arial"/>
        <family val="2"/>
      </rPr>
      <t>6.7.3</t>
    </r>
  </si>
  <si>
    <r>
      <rPr>
        <sz val="9"/>
        <color indexed="8"/>
        <rFont val="Arial"/>
        <family val="2"/>
      </rPr>
      <t xml:space="preserve">  5.07.4</t>
    </r>
  </si>
  <si>
    <r>
      <rPr>
        <sz val="9"/>
        <rFont val="Arial"/>
        <family val="2"/>
      </rPr>
      <t>Les marchandises présentant des niveaux de risque différents sont-elles stockées séparément (par ex. marchandises dangereuses, marchandises de grande valeur, produits chimiques, armes)?</t>
    </r>
  </si>
  <si>
    <r>
      <rPr>
        <sz val="9"/>
        <color indexed="8"/>
        <rFont val="Arial"/>
        <family val="2"/>
      </rPr>
      <t>6.7.4</t>
    </r>
  </si>
  <si>
    <r>
      <rPr>
        <sz val="9"/>
        <color indexed="8"/>
        <rFont val="Arial"/>
        <family val="2"/>
      </rPr>
      <t xml:space="preserve">  5.07.5</t>
    </r>
  </si>
  <si>
    <r>
      <rPr>
        <sz val="9"/>
        <rFont val="Arial"/>
        <family val="2"/>
      </rPr>
      <t>Décrivez comment l</t>
    </r>
    <r>
      <rPr>
        <sz val="9"/>
        <rFont val="Arial"/>
        <family val="2"/>
      </rPr>
      <t>'accès à vos installations d</t>
    </r>
    <r>
      <rPr>
        <sz val="9"/>
        <rFont val="Arial"/>
        <family val="2"/>
      </rPr>
      <t>'entreposage est réglementé.</t>
    </r>
    <r>
      <rPr>
        <sz val="9"/>
        <rFont val="Arial"/>
        <family val="2"/>
      </rPr>
      <t xml:space="preserve">
</t>
    </r>
  </si>
  <si>
    <r>
      <rPr>
        <sz val="9"/>
        <color indexed="8"/>
        <rFont val="Arial"/>
        <family val="2"/>
      </rPr>
      <t>6.7.5</t>
    </r>
  </si>
  <si>
    <r>
      <rPr>
        <sz val="9"/>
        <rFont val="Arial"/>
        <family val="2"/>
      </rPr>
      <t>5.07.6 a)</t>
    </r>
  </si>
  <si>
    <r>
      <rPr>
        <sz val="9"/>
        <rFont val="Arial"/>
        <family val="2"/>
      </rPr>
      <t>La gestion de l</t>
    </r>
    <r>
      <rPr>
        <sz val="9"/>
        <rFont val="Arial"/>
        <family val="2"/>
      </rPr>
      <t>'entreposage ou une partie de celle-ci est-elle confiée à des tiers/fournisseurs de services?</t>
    </r>
  </si>
  <si>
    <r>
      <rPr>
        <sz val="9"/>
        <rFont val="Arial"/>
        <family val="2"/>
      </rPr>
      <t xml:space="preserve">Veuillez ajouter ces informations à la liste des partenaires commerciaux et des prestataires de services. </t>
    </r>
  </si>
  <si>
    <r>
      <rPr>
        <sz val="9"/>
        <color indexed="8"/>
        <rFont val="Arial"/>
        <family val="2"/>
      </rPr>
      <t>6.7.6</t>
    </r>
  </si>
  <si>
    <r>
      <rPr>
        <sz val="9"/>
        <color indexed="8"/>
        <rFont val="Arial"/>
        <family val="2"/>
      </rPr>
      <t>b)</t>
    </r>
  </si>
  <si>
    <r>
      <rPr>
        <sz val="9"/>
        <rFont val="Arial"/>
        <family val="2"/>
      </rPr>
      <t>Si oui, décrivez brièvement comment et où les marchandises sont entreposées ainsi que les mesures de contrôle de votre entreprise pour surveiller la manipulation des marchandises.</t>
    </r>
  </si>
  <si>
    <r>
      <rPr>
        <sz val="9"/>
        <color indexed="8"/>
        <rFont val="Arial"/>
        <family val="2"/>
      </rPr>
      <t>6.7.6</t>
    </r>
  </si>
  <si>
    <r>
      <rPr>
        <b/>
        <sz val="9"/>
        <rFont val="Arial"/>
        <family val="2"/>
      </rPr>
      <t>5.08</t>
    </r>
  </si>
  <si>
    <r>
      <rPr>
        <b/>
        <sz val="9"/>
        <rFont val="Arial"/>
        <family val="2"/>
      </rPr>
      <t>Production</t>
    </r>
  </si>
  <si>
    <r>
      <rPr>
        <sz val="9"/>
        <color indexed="8"/>
        <rFont val="Arial"/>
        <family val="2"/>
      </rPr>
      <t>5.08.1</t>
    </r>
  </si>
  <si>
    <r>
      <rPr>
        <sz val="9"/>
        <rFont val="Arial"/>
        <family val="2"/>
      </rPr>
      <t>Quels sont les sites / zones consacrés à la production?</t>
    </r>
  </si>
  <si>
    <r>
      <rPr>
        <sz val="9"/>
        <rFont val="Arial"/>
        <family val="2"/>
      </rPr>
      <t>Joindre un plan du site avec la désignation des zones</t>
    </r>
  </si>
  <si>
    <r>
      <rPr>
        <sz val="9"/>
        <color indexed="8"/>
        <rFont val="Arial"/>
        <family val="2"/>
      </rPr>
      <t>6.8.1</t>
    </r>
  </si>
  <si>
    <r>
      <rPr>
        <sz val="9"/>
        <color indexed="8"/>
        <rFont val="Arial"/>
        <family val="2"/>
      </rPr>
      <t>5.08.2</t>
    </r>
  </si>
  <si>
    <r>
      <rPr>
        <sz val="9"/>
        <rFont val="Arial"/>
        <family val="2"/>
      </rPr>
      <t>Si les marchandises sont produites par un partenaire externe (par ex. contrat de travail à façon, livraisons directes), décrivez brièvement comment l</t>
    </r>
    <r>
      <rPr>
        <sz val="9"/>
        <rFont val="Arial"/>
        <family val="2"/>
      </rPr>
      <t xml:space="preserve">'intégrité des marchandises est assurée (par ex. par la conclusion de contrats). </t>
    </r>
  </si>
  <si>
    <r>
      <rPr>
        <sz val="9"/>
        <rFont val="Arial"/>
        <family val="2"/>
      </rPr>
      <t xml:space="preserve">Veuillez également ajouter ces informations </t>
    </r>
    <r>
      <rPr>
        <sz val="9"/>
        <rFont val="Arial"/>
        <family val="2"/>
      </rPr>
      <t xml:space="preserve">
</t>
    </r>
    <r>
      <rPr>
        <sz val="9"/>
        <rFont val="Arial"/>
        <family val="2"/>
      </rPr>
      <t xml:space="preserve">à la liste des partenaires commerciaux </t>
    </r>
    <r>
      <rPr>
        <sz val="9"/>
        <rFont val="Arial"/>
        <family val="2"/>
      </rPr>
      <t xml:space="preserve">
</t>
    </r>
    <r>
      <rPr>
        <sz val="9"/>
        <rFont val="Arial"/>
        <family val="2"/>
      </rPr>
      <t>et des prestataires de services</t>
    </r>
    <r>
      <rPr>
        <sz val="9"/>
        <rFont val="Arial"/>
        <family val="2"/>
      </rPr>
      <t xml:space="preserve">
</t>
    </r>
  </si>
  <si>
    <r>
      <rPr>
        <sz val="9"/>
        <color indexed="8"/>
        <rFont val="Arial"/>
        <family val="2"/>
      </rPr>
      <t>6.8.1</t>
    </r>
  </si>
  <si>
    <r>
      <rPr>
        <sz val="9"/>
        <color indexed="8"/>
        <rFont val="Arial"/>
        <family val="2"/>
      </rPr>
      <t>5.08.3</t>
    </r>
  </si>
  <si>
    <r>
      <rPr>
        <sz val="9"/>
        <rFont val="Arial"/>
        <family val="2"/>
      </rPr>
      <t>Quels employés ont accès aux zones de production et aux marchandises?</t>
    </r>
  </si>
  <si>
    <r>
      <rPr>
        <sz val="9"/>
        <color indexed="8"/>
        <rFont val="Arial"/>
        <family val="2"/>
      </rPr>
      <t>-</t>
    </r>
  </si>
  <si>
    <r>
      <rPr>
        <sz val="9"/>
        <color indexed="8"/>
        <rFont val="Arial"/>
        <family val="2"/>
      </rPr>
      <t>5.08.4</t>
    </r>
  </si>
  <si>
    <r>
      <rPr>
        <sz val="9"/>
        <rFont val="Arial"/>
        <family val="2"/>
      </rPr>
      <t>Comment, quand et par qui les marchandises sont-elles emballées?</t>
    </r>
  </si>
  <si>
    <r>
      <rPr>
        <sz val="9"/>
        <color indexed="8"/>
        <rFont val="Arial"/>
        <family val="2"/>
      </rPr>
      <t>6.8.3</t>
    </r>
  </si>
  <si>
    <r>
      <rPr>
        <sz val="9"/>
        <color indexed="8"/>
        <rFont val="Arial"/>
        <family val="2"/>
      </rPr>
      <t>5.08.5</t>
    </r>
  </si>
  <si>
    <r>
      <rPr>
        <sz val="9"/>
        <rFont val="Arial"/>
        <family val="2"/>
      </rPr>
      <t>Comment l</t>
    </r>
    <r>
      <rPr>
        <sz val="9"/>
        <rFont val="Arial"/>
        <family val="2"/>
      </rPr>
      <t>'intégrité, la qualité et l</t>
    </r>
    <r>
      <rPr>
        <sz val="9"/>
        <rFont val="Arial"/>
        <family val="2"/>
      </rPr>
      <t>'identité des marchandises sont-elles contrôlées?</t>
    </r>
  </si>
  <si>
    <r>
      <rPr>
        <b/>
        <sz val="9"/>
        <color indexed="8"/>
        <rFont val="Arial"/>
        <family val="2"/>
      </rPr>
      <t>-</t>
    </r>
  </si>
  <si>
    <r>
      <rPr>
        <b/>
        <sz val="9"/>
        <rFont val="Arial"/>
        <family val="2"/>
      </rPr>
      <t>5.09</t>
    </r>
  </si>
  <si>
    <r>
      <rPr>
        <b/>
        <sz val="9"/>
        <rFont val="Arial"/>
        <family val="2"/>
      </rPr>
      <t>Marchandises sortantes</t>
    </r>
  </si>
  <si>
    <r>
      <rPr>
        <sz val="9"/>
        <color indexed="8"/>
        <rFont val="Arial"/>
        <family val="2"/>
      </rPr>
      <t>5.09.1 a)</t>
    </r>
  </si>
  <si>
    <r>
      <rPr>
        <sz val="9"/>
        <color indexed="8"/>
        <rFont val="Arial"/>
        <family val="2"/>
      </rPr>
      <t>Décrivez le processus de sortie des marchandises.</t>
    </r>
  </si>
  <si>
    <r>
      <rPr>
        <sz val="9"/>
        <rFont val="Arial"/>
        <family val="2"/>
      </rPr>
      <t>Joindre une description du processus de sortie des marchandises</t>
    </r>
  </si>
  <si>
    <r>
      <rPr>
        <sz val="9"/>
        <color indexed="8"/>
        <rFont val="Arial"/>
        <family val="2"/>
      </rPr>
      <t>6.9.1</t>
    </r>
  </si>
  <si>
    <r>
      <rPr>
        <sz val="9"/>
        <color indexed="8"/>
        <rFont val="Arial"/>
        <family val="2"/>
      </rPr>
      <t>b)</t>
    </r>
  </si>
  <si>
    <r>
      <rPr>
        <sz val="9"/>
        <color indexed="8"/>
        <rFont val="Arial"/>
        <family val="2"/>
      </rPr>
      <t>Quels documents sont établis?</t>
    </r>
  </si>
  <si>
    <r>
      <rPr>
        <sz val="9"/>
        <color indexed="8"/>
        <rFont val="Arial"/>
        <family val="2"/>
      </rPr>
      <t>6.9.1</t>
    </r>
  </si>
  <si>
    <r>
      <rPr>
        <sz val="9"/>
        <color indexed="8"/>
        <rFont val="Arial"/>
        <family val="2"/>
      </rPr>
      <t>c)</t>
    </r>
  </si>
  <si>
    <r>
      <rPr>
        <sz val="9"/>
        <color indexed="8"/>
        <rFont val="Arial"/>
        <family val="2"/>
      </rPr>
      <t>Quels services sont informés, et comment?</t>
    </r>
  </si>
  <si>
    <r>
      <rPr>
        <sz val="9"/>
        <color indexed="8"/>
        <rFont val="Arial"/>
        <family val="2"/>
      </rPr>
      <t>6.9.1</t>
    </r>
  </si>
  <si>
    <r>
      <rPr>
        <sz val="9"/>
        <color indexed="8"/>
        <rFont val="Arial"/>
        <family val="2"/>
      </rPr>
      <t>d)</t>
    </r>
  </si>
  <si>
    <r>
      <rPr>
        <sz val="9"/>
        <rFont val="Arial"/>
        <family val="2"/>
      </rPr>
      <t>Existe-t-il des caractéristiques particulières pour les envois destinés à des pays autres que ceux de l</t>
    </r>
    <r>
      <rPr>
        <sz val="9"/>
        <rFont val="Arial"/>
        <family val="2"/>
      </rPr>
      <t>'UE?</t>
    </r>
  </si>
  <si>
    <r>
      <rPr>
        <sz val="9"/>
        <color indexed="8"/>
        <rFont val="Arial"/>
        <family val="2"/>
      </rPr>
      <t>-</t>
    </r>
  </si>
  <si>
    <r>
      <rPr>
        <sz val="9"/>
        <color indexed="8"/>
        <rFont val="Arial"/>
        <family val="2"/>
      </rPr>
      <t>5.09.2 a)</t>
    </r>
  </si>
  <si>
    <r>
      <rPr>
        <sz val="9"/>
        <color indexed="8"/>
        <rFont val="Arial"/>
        <family val="2"/>
      </rPr>
      <t>Dans quelles zones de l</t>
    </r>
    <r>
      <rPr>
        <sz val="9"/>
        <color indexed="8"/>
        <rFont val="Arial"/>
        <family val="2"/>
      </rPr>
      <t>'entreprise les marchandises sont-elles chargées?</t>
    </r>
  </si>
  <si>
    <r>
      <rPr>
        <sz val="9"/>
        <color indexed="8"/>
        <rFont val="Arial"/>
        <family val="2"/>
      </rPr>
      <t>-</t>
    </r>
  </si>
  <si>
    <r>
      <rPr>
        <sz val="9"/>
        <color indexed="8"/>
        <rFont val="Arial"/>
        <family val="2"/>
      </rPr>
      <t>b)</t>
    </r>
  </si>
  <si>
    <r>
      <rPr>
        <sz val="9"/>
        <color indexed="8"/>
        <rFont val="Arial"/>
        <family val="2"/>
      </rPr>
      <t>Les marchandises sortantes sont-elles mises en attente/entreposées quelque part entre le stockage et le chargement avant de quitter effectivement le site de l</t>
    </r>
    <r>
      <rPr>
        <sz val="9"/>
        <color indexed="8"/>
        <rFont val="Arial"/>
        <family val="2"/>
      </rPr>
      <t xml:space="preserve">'entreprise? </t>
    </r>
  </si>
  <si>
    <r>
      <rPr>
        <sz val="9"/>
        <color indexed="8"/>
        <rFont val="Arial"/>
        <family val="2"/>
      </rPr>
      <t>-</t>
    </r>
  </si>
  <si>
    <r>
      <rPr>
        <sz val="9"/>
        <color indexed="8"/>
        <rFont val="Arial"/>
        <family val="2"/>
      </rPr>
      <t>c)</t>
    </r>
  </si>
  <si>
    <r>
      <rPr>
        <sz val="9"/>
        <color indexed="8"/>
        <rFont val="Arial"/>
        <family val="2"/>
      </rPr>
      <t>Si oui, où?</t>
    </r>
  </si>
  <si>
    <r>
      <rPr>
        <sz val="9"/>
        <color indexed="8"/>
        <rFont val="Arial"/>
        <family val="2"/>
      </rPr>
      <t>-</t>
    </r>
  </si>
  <si>
    <r>
      <rPr>
        <sz val="9"/>
        <color indexed="8"/>
        <rFont val="Arial"/>
        <family val="2"/>
      </rPr>
      <t>d)</t>
    </r>
  </si>
  <si>
    <r>
      <rPr>
        <sz val="9"/>
        <color indexed="8"/>
        <rFont val="Arial"/>
        <family val="2"/>
      </rPr>
      <t>Qui a accès à ces zones (camionneurs, visiteurs, etc.)?</t>
    </r>
  </si>
  <si>
    <r>
      <rPr>
        <sz val="9"/>
        <color indexed="8"/>
        <rFont val="Arial"/>
        <family val="2"/>
      </rPr>
      <t>-</t>
    </r>
  </si>
  <si>
    <r>
      <rPr>
        <sz val="9"/>
        <color indexed="8"/>
        <rFont val="Arial"/>
        <family val="2"/>
      </rPr>
      <t>e)</t>
    </r>
  </si>
  <si>
    <r>
      <rPr>
        <sz val="9"/>
        <color indexed="8"/>
        <rFont val="Arial"/>
        <family val="2"/>
      </rPr>
      <t>Qui est responsable du processus de chargement?</t>
    </r>
  </si>
  <si>
    <r>
      <rPr>
        <sz val="9"/>
        <color indexed="8"/>
        <rFont val="Arial"/>
        <family val="2"/>
      </rPr>
      <t>6.9.1</t>
    </r>
  </si>
  <si>
    <r>
      <rPr>
        <sz val="9"/>
        <color indexed="8"/>
        <rFont val="Arial"/>
        <family val="2"/>
      </rPr>
      <t>5.09.3 a)</t>
    </r>
  </si>
  <si>
    <r>
      <rPr>
        <sz val="9"/>
        <rFont val="Arial"/>
        <family val="2"/>
      </rPr>
      <t>Les marchandises sortantes sont-elles marquées de manière uniforme et leur intégrité est-elle vérifiée?</t>
    </r>
  </si>
  <si>
    <r>
      <rPr>
        <sz val="9"/>
        <color indexed="8"/>
        <rFont val="Arial"/>
        <family val="2"/>
      </rPr>
      <t>5.10.4</t>
    </r>
  </si>
  <si>
    <r>
      <rPr>
        <sz val="9"/>
        <color indexed="8"/>
        <rFont val="Arial"/>
        <family val="2"/>
      </rPr>
      <t>b)</t>
    </r>
  </si>
  <si>
    <r>
      <rPr>
        <sz val="9"/>
        <rFont val="Arial"/>
        <family val="2"/>
      </rPr>
      <t>Si oui, comment?</t>
    </r>
  </si>
  <si>
    <r>
      <rPr>
        <sz val="9"/>
        <color indexed="8"/>
        <rFont val="Arial"/>
        <family val="2"/>
      </rPr>
      <t>5.10.4</t>
    </r>
  </si>
  <si>
    <r>
      <rPr>
        <sz val="9"/>
        <color indexed="8"/>
        <rFont val="Arial"/>
        <family val="2"/>
      </rPr>
      <t>c)</t>
    </r>
  </si>
  <si>
    <r>
      <rPr>
        <sz val="9"/>
        <rFont val="Arial"/>
        <family val="2"/>
      </rPr>
      <t>Et par qui?</t>
    </r>
  </si>
  <si>
    <r>
      <rPr>
        <sz val="9"/>
        <color indexed="8"/>
        <rFont val="Arial"/>
        <family val="2"/>
      </rPr>
      <t>5.10.4</t>
    </r>
  </si>
  <si>
    <r>
      <rPr>
        <sz val="9"/>
        <color indexed="8"/>
        <rFont val="Arial"/>
        <family val="2"/>
      </rPr>
      <t>5.09.4</t>
    </r>
  </si>
  <si>
    <r>
      <rPr>
        <sz val="9"/>
        <rFont val="Arial"/>
        <family val="2"/>
      </rPr>
      <t>Décrivez brièvement les précautions mises en place pour garantir que les marchandises à charger et le processus de chargement ne sont pas laissés sans surveillance.</t>
    </r>
  </si>
  <si>
    <r>
      <rPr>
        <sz val="9"/>
        <color indexed="8"/>
        <rFont val="Arial"/>
        <family val="2"/>
      </rPr>
      <t>6.9.4</t>
    </r>
  </si>
  <si>
    <r>
      <rPr>
        <sz val="9"/>
        <color indexed="8"/>
        <rFont val="Arial"/>
        <family val="2"/>
      </rPr>
      <t>5.09.5</t>
    </r>
  </si>
  <si>
    <r>
      <rPr>
        <sz val="9"/>
        <rFont val="Arial"/>
        <family val="2"/>
      </rPr>
      <t>Décrivez brièvement les mesures de contrôle mises en œuvre dans votre entreprise pour détecter les irrégularités dans le chargement des marchandises.</t>
    </r>
  </si>
  <si>
    <r>
      <rPr>
        <sz val="9"/>
        <color indexed="8"/>
        <rFont val="Arial"/>
        <family val="2"/>
      </rPr>
      <t>6.9.7</t>
    </r>
  </si>
  <si>
    <r>
      <rPr>
        <b/>
        <sz val="9"/>
        <rFont val="Arial"/>
        <family val="2"/>
      </rPr>
      <t>5.10</t>
    </r>
  </si>
  <si>
    <r>
      <rPr>
        <b/>
        <sz val="9"/>
        <rFont val="Arial"/>
        <family val="2"/>
      </rPr>
      <t>Exigences de sécurité pour les partenaires commerciaux</t>
    </r>
  </si>
  <si>
    <r>
      <rPr>
        <sz val="9"/>
        <color indexed="8"/>
        <rFont val="Arial"/>
        <family val="2"/>
      </rPr>
      <t>5.10.1</t>
    </r>
  </si>
  <si>
    <r>
      <rPr>
        <sz val="9"/>
        <rFont val="Arial"/>
        <family val="2"/>
      </rPr>
      <t>Quelles mesures de sécurisation de la chaîne d</t>
    </r>
    <r>
      <rPr>
        <sz val="9"/>
        <rFont val="Arial"/>
        <family val="2"/>
      </rPr>
      <t>'approvisionnement avez-vous convenues avec vos partenaires commerciaux (y compris les fournisseurs de marchandises ou les clients; par ex. déclarations de sécurité, contrats, AEO, etc.)?</t>
    </r>
  </si>
  <si>
    <r>
      <rPr>
        <sz val="9"/>
        <rFont val="Arial"/>
        <family val="2"/>
      </rPr>
      <t>Veuillez ajouter ces informations à la liste des partenaires commerciaux et des prestataires de services</t>
    </r>
  </si>
  <si>
    <r>
      <rPr>
        <sz val="9"/>
        <color indexed="8"/>
        <rFont val="Arial"/>
        <family val="2"/>
      </rPr>
      <t>6.10.2</t>
    </r>
  </si>
  <si>
    <r>
      <rPr>
        <sz val="9"/>
        <color indexed="8"/>
        <rFont val="Arial"/>
        <family val="2"/>
      </rPr>
      <t>5.10.2</t>
    </r>
  </si>
  <si>
    <r>
      <rPr>
        <sz val="9"/>
        <rFont val="Arial"/>
        <family val="2"/>
      </rPr>
      <t>Comment ces mesures sont-elles contrôlées?</t>
    </r>
  </si>
  <si>
    <r>
      <rPr>
        <sz val="9"/>
        <color indexed="8"/>
        <rFont val="Arial"/>
        <family val="2"/>
      </rPr>
      <t>6.10.2</t>
    </r>
  </si>
  <si>
    <r>
      <rPr>
        <sz val="9"/>
        <color indexed="8"/>
        <rFont val="Arial"/>
        <family val="2"/>
      </rPr>
      <t>5.10.3 a)</t>
    </r>
  </si>
  <si>
    <r>
      <rPr>
        <sz val="9"/>
        <rFont val="Arial"/>
        <family val="2"/>
      </rPr>
      <t>Avez-vous remarqué des violations de ces mesures au cours de l</t>
    </r>
    <r>
      <rPr>
        <sz val="9"/>
        <rFont val="Arial"/>
        <family val="2"/>
      </rPr>
      <t>'année dernière?</t>
    </r>
  </si>
  <si>
    <r>
      <rPr>
        <sz val="9"/>
        <color indexed="8"/>
        <rFont val="Arial"/>
        <family val="2"/>
      </rPr>
      <t>6.10.3</t>
    </r>
  </si>
  <si>
    <r>
      <rPr>
        <sz val="9"/>
        <color indexed="8"/>
        <rFont val="Arial"/>
        <family val="2"/>
      </rPr>
      <t>b)</t>
    </r>
  </si>
  <si>
    <r>
      <rPr>
        <sz val="9"/>
        <rFont val="Arial"/>
        <family val="2"/>
      </rPr>
      <t>Si oui, comment y avez-vous réagi?</t>
    </r>
  </si>
  <si>
    <r>
      <rPr>
        <sz val="9"/>
        <color indexed="8"/>
        <rFont val="Arial"/>
        <family val="2"/>
      </rPr>
      <t>6.10.3</t>
    </r>
  </si>
  <si>
    <r>
      <rPr>
        <b/>
        <sz val="9"/>
        <rFont val="Arial"/>
        <family val="2"/>
      </rPr>
      <t>5.11</t>
    </r>
  </si>
  <si>
    <r>
      <rPr>
        <b/>
        <sz val="9"/>
        <rFont val="Arial"/>
        <family val="2"/>
      </rPr>
      <t>Aspects de la sécurité liés au personnel</t>
    </r>
  </si>
  <si>
    <r>
      <rPr>
        <sz val="9"/>
        <rFont val="Arial"/>
        <family val="2"/>
      </rPr>
      <t>5.11.1 a)</t>
    </r>
  </si>
  <si>
    <r>
      <rPr>
        <sz val="9"/>
        <color indexed="8"/>
        <rFont val="Arial"/>
        <family val="2"/>
      </rPr>
      <t>6.11.1</t>
    </r>
  </si>
  <si>
    <r>
      <rPr>
        <sz val="9"/>
        <rFont val="Arial"/>
        <family val="2"/>
      </rPr>
      <t>b)</t>
    </r>
  </si>
  <si>
    <r>
      <rPr>
        <sz val="9"/>
        <rFont val="Arial"/>
        <family val="2"/>
      </rPr>
      <t>Comment et sur qui effectuez-vous des contrôles relatifs à la sécurité? (par ex. extraits périodiques du casier judiciaire pour les postes clés)</t>
    </r>
  </si>
  <si>
    <r>
      <rPr>
        <sz val="9"/>
        <rFont val="Arial"/>
        <family val="2"/>
      </rPr>
      <t>Vous trouverez des informations au point 3.2.6 des notes explicatives AEO concernant la demande et le questionnaire d</t>
    </r>
    <r>
      <rPr>
        <sz val="9"/>
        <rFont val="Arial"/>
        <family val="2"/>
      </rPr>
      <t xml:space="preserve">'auto-évaluation. </t>
    </r>
  </si>
  <si>
    <r>
      <rPr>
        <sz val="9"/>
        <color indexed="8"/>
        <rFont val="Arial"/>
        <family val="2"/>
      </rPr>
      <t>6.11.2</t>
    </r>
  </si>
  <si>
    <r>
      <rPr>
        <sz val="9"/>
        <rFont val="Arial"/>
        <family val="2"/>
      </rPr>
      <t>5.11.2</t>
    </r>
  </si>
  <si>
    <r>
      <rPr>
        <sz val="9"/>
        <rFont val="Arial"/>
        <family val="2"/>
      </rPr>
      <t>Comment la formation à la sécurité est-elle dispensée à votre personnel?</t>
    </r>
  </si>
  <si>
    <r>
      <rPr>
        <sz val="9"/>
        <color indexed="8"/>
        <rFont val="Arial"/>
        <family val="2"/>
      </rPr>
      <t>6.11.3</t>
    </r>
  </si>
  <si>
    <r>
      <rPr>
        <sz val="9"/>
        <rFont val="Arial"/>
        <family val="2"/>
      </rPr>
      <t>5.11.3 a)</t>
    </r>
  </si>
  <si>
    <r>
      <rPr>
        <sz val="9"/>
        <color indexed="8"/>
        <rFont val="Arial"/>
        <family val="2"/>
      </rPr>
      <t>6.11.4</t>
    </r>
  </si>
  <si>
    <r>
      <rPr>
        <sz val="9"/>
        <rFont val="Arial"/>
        <family val="2"/>
      </rPr>
      <t>b)</t>
    </r>
  </si>
  <si>
    <r>
      <rPr>
        <sz val="9"/>
        <color indexed="8"/>
        <rFont val="Arial"/>
        <family val="2"/>
      </rPr>
      <t>Dans quels domaines les employés ayant un contrat de travail temporaire sont-ils déployés?</t>
    </r>
  </si>
  <si>
    <r>
      <rPr>
        <sz val="9"/>
        <color indexed="8"/>
        <rFont val="Arial"/>
        <family val="2"/>
      </rPr>
      <t>6.11.4</t>
    </r>
  </si>
  <si>
    <r>
      <rPr>
        <sz val="9"/>
        <rFont val="Arial"/>
        <family val="2"/>
      </rPr>
      <t>c)</t>
    </r>
  </si>
  <si>
    <r>
      <rPr>
        <sz val="9"/>
        <rFont val="Arial"/>
        <family val="2"/>
      </rPr>
      <t>Quelles sont les exigences de sécurité appliquées à ces employés?</t>
    </r>
  </si>
  <si>
    <r>
      <rPr>
        <sz val="9"/>
        <color indexed="8"/>
        <rFont val="Arial"/>
        <family val="2"/>
      </rPr>
      <t>6.11.4</t>
    </r>
  </si>
  <si>
    <r>
      <rPr>
        <sz val="9"/>
        <rFont val="Arial"/>
        <family val="2"/>
      </rPr>
      <t>5.11.4</t>
    </r>
  </si>
  <si>
    <r>
      <rPr>
        <sz val="9"/>
        <rFont val="Arial"/>
        <family val="2"/>
      </rPr>
      <t>Comment vous assurez-vous que les employés qui quittent l</t>
    </r>
    <r>
      <rPr>
        <sz val="9"/>
        <rFont val="Arial"/>
        <family val="2"/>
      </rPr>
      <t>'entreprise n</t>
    </r>
    <r>
      <rPr>
        <sz val="9"/>
        <rFont val="Arial"/>
        <family val="2"/>
      </rPr>
      <t>'ont pas accès aux locaux ou aux données de l</t>
    </r>
    <r>
      <rPr>
        <sz val="9"/>
        <rFont val="Arial"/>
        <family val="2"/>
      </rPr>
      <t>'entreprise?</t>
    </r>
  </si>
  <si>
    <r>
      <rPr>
        <sz val="9"/>
        <color indexed="8"/>
        <rFont val="Arial"/>
        <family val="2"/>
      </rPr>
      <t>6.11.2</t>
    </r>
  </si>
  <si>
    <r>
      <rPr>
        <b/>
        <sz val="9"/>
        <rFont val="Arial"/>
        <family val="2"/>
      </rPr>
      <t>5.12</t>
    </r>
  </si>
  <si>
    <r>
      <rPr>
        <b/>
        <sz val="9"/>
        <rFont val="Arial"/>
        <family val="2"/>
      </rPr>
      <t>Prestations de service externes</t>
    </r>
  </si>
  <si>
    <r>
      <rPr>
        <sz val="9"/>
        <rFont val="Arial"/>
        <family val="2"/>
      </rPr>
      <t>5.12.1</t>
    </r>
  </si>
  <si>
    <r>
      <rPr>
        <sz val="9"/>
        <rFont val="Arial"/>
        <family val="2"/>
      </rPr>
      <t>Dans quels domaines faites-vous appel à des prestataires de services externes (par ex. pour le nettoyage, la sécurité, la maintenance, l</t>
    </r>
    <r>
      <rPr>
        <sz val="9"/>
        <rFont val="Arial"/>
        <family val="2"/>
      </rPr>
      <t>'approvisionnement, l</t>
    </r>
    <r>
      <rPr>
        <sz val="9"/>
        <rFont val="Arial"/>
        <family val="2"/>
      </rPr>
      <t>'informatique, etc.)?</t>
    </r>
  </si>
  <si>
    <r>
      <rPr>
        <sz val="9"/>
        <rFont val="Arial"/>
        <family val="2"/>
      </rPr>
      <t xml:space="preserve">Veuillez ajouter ces informations </t>
    </r>
    <r>
      <rPr>
        <sz val="9"/>
        <rFont val="Arial"/>
        <family val="2"/>
      </rPr>
      <t xml:space="preserve">
</t>
    </r>
    <r>
      <rPr>
        <sz val="9"/>
        <rFont val="Arial"/>
        <family val="2"/>
      </rPr>
      <t>à la liste des partenaires commerciaux et des prestataires de services</t>
    </r>
  </si>
  <si>
    <r>
      <rPr>
        <sz val="9"/>
        <color indexed="8"/>
        <rFont val="Arial"/>
        <family val="2"/>
      </rPr>
      <t>6.12.1</t>
    </r>
  </si>
  <si>
    <r>
      <rPr>
        <sz val="9"/>
        <rFont val="Arial"/>
        <family val="2"/>
      </rPr>
      <t>5.12.2</t>
    </r>
  </si>
  <si>
    <r>
      <rPr>
        <sz val="9"/>
        <rFont val="Arial"/>
        <family val="2"/>
      </rPr>
      <t>Quelles mesures sont prises en matière de sécurité de la chaîne d</t>
    </r>
    <r>
      <rPr>
        <sz val="9"/>
        <rFont val="Arial"/>
        <family val="2"/>
      </rPr>
      <t>'approvisionnement avec ces entreprises?</t>
    </r>
  </si>
  <si>
    <r>
      <rPr>
        <sz val="9"/>
        <rFont val="Arial"/>
        <family val="2"/>
      </rPr>
      <t>Statut d</t>
    </r>
    <r>
      <rPr>
        <sz val="9"/>
        <rFont val="Arial"/>
        <family val="2"/>
      </rPr>
      <t>'AEO de l</t>
    </r>
    <r>
      <rPr>
        <sz val="9"/>
        <rFont val="Arial"/>
        <family val="2"/>
      </rPr>
      <t>'autre entreprise, contrats, restrictions d</t>
    </r>
    <r>
      <rPr>
        <sz val="9"/>
        <rFont val="Arial"/>
        <family val="2"/>
      </rPr>
      <t>'accès à certains locaux, autres certificats, etc.</t>
    </r>
  </si>
  <si>
    <r>
      <rPr>
        <sz val="9"/>
        <color indexed="8"/>
        <rFont val="Arial"/>
        <family val="2"/>
      </rPr>
      <t>6.12.1</t>
    </r>
  </si>
  <si>
    <t>AEO</t>
  </si>
  <si>
    <r>
      <rPr>
        <sz val="9"/>
        <color indexed="8"/>
        <rFont val="Arial"/>
        <family val="2"/>
      </rPr>
      <t xml:space="preserve"> </t>
    </r>
  </si>
  <si>
    <r>
      <rPr>
        <b/>
        <sz val="9"/>
        <color indexed="8"/>
        <rFont val="Arial"/>
        <family val="2"/>
      </rPr>
      <t>Section 6: Personnes de contact</t>
    </r>
  </si>
  <si>
    <r>
      <rPr>
        <sz val="9"/>
        <color indexed="8"/>
        <rFont val="Arial"/>
        <family val="2"/>
      </rPr>
      <t>Les exigences sont réputées respectées si les personnes suivantes n</t>
    </r>
    <r>
      <rPr>
        <sz val="9"/>
        <color indexed="8"/>
        <rFont val="Arial"/>
        <family val="2"/>
      </rPr>
      <t>'ont pas commis d</t>
    </r>
    <r>
      <rPr>
        <sz val="9"/>
        <color indexed="8"/>
        <rFont val="Arial"/>
        <family val="2"/>
      </rPr>
      <t>'infractions graves ou répétées aux réglementations douanières et fiscales ni d</t>
    </r>
    <r>
      <rPr>
        <sz val="9"/>
        <color indexed="8"/>
        <rFont val="Arial"/>
        <family val="2"/>
      </rPr>
      <t>'infractions pénales graves dans le cadre de leur activité économique au cours des trois années précédant la demande.</t>
    </r>
  </si>
  <si>
    <r>
      <rPr>
        <b/>
        <sz val="9"/>
        <rFont val="Arial"/>
        <family val="2"/>
      </rPr>
      <t>Personnes de contact pour lesquelles le respect des prescriptions est vérifié</t>
    </r>
  </si>
  <si>
    <r>
      <rPr>
        <b/>
        <sz val="9"/>
        <color indexed="8"/>
        <rFont val="Arial"/>
        <family val="2"/>
      </rPr>
      <t>Domaine</t>
    </r>
  </si>
  <si>
    <r>
      <rPr>
        <b/>
        <sz val="9"/>
        <color indexed="8"/>
        <rFont val="Arial"/>
        <family val="2"/>
      </rPr>
      <t>Nom de famille</t>
    </r>
  </si>
  <si>
    <r>
      <rPr>
        <b/>
        <sz val="9"/>
        <color indexed="8"/>
        <rFont val="Arial"/>
        <family val="2"/>
      </rPr>
      <t>Prénoms</t>
    </r>
  </si>
  <si>
    <r>
      <rPr>
        <b/>
        <sz val="9"/>
        <color indexed="8"/>
        <rFont val="Arial"/>
        <family val="2"/>
      </rPr>
      <t>Date de naissance</t>
    </r>
  </si>
  <si>
    <r>
      <rPr>
        <b/>
        <sz val="9"/>
        <color indexed="8"/>
        <rFont val="Arial"/>
        <family val="2"/>
      </rPr>
      <t>Lieu d</t>
    </r>
    <r>
      <rPr>
        <b/>
        <sz val="9"/>
        <color indexed="8"/>
        <rFont val="Arial"/>
        <family val="2"/>
      </rPr>
      <t>'origine</t>
    </r>
  </si>
  <si>
    <r>
      <rPr>
        <b/>
        <sz val="9"/>
        <color indexed="8"/>
        <rFont val="Arial"/>
        <family val="2"/>
      </rPr>
      <t>Adresse</t>
    </r>
  </si>
  <si>
    <r>
      <rPr>
        <b/>
        <sz val="9"/>
        <color indexed="8"/>
        <rFont val="Arial"/>
        <family val="2"/>
      </rPr>
      <t>Fonction professionnelle</t>
    </r>
  </si>
  <si>
    <r>
      <rPr>
        <b/>
        <sz val="9"/>
        <color indexed="8"/>
        <rFont val="Arial"/>
        <family val="2"/>
      </rPr>
      <t>Lieu de travail</t>
    </r>
  </si>
  <si>
    <r>
      <rPr>
        <u/>
        <sz val="9"/>
        <color rgb="FFFF0000"/>
        <rFont val="Arial"/>
        <family val="2"/>
      </rPr>
      <t xml:space="preserve">Important : </t>
    </r>
    <r>
      <rPr>
        <sz val="9"/>
        <color rgb="FFFF0000"/>
        <rFont val="Arial"/>
        <family val="2"/>
      </rPr>
      <t>saisissez les données en suivant exactement la structure donnée.</t>
    </r>
  </si>
  <si>
    <r>
      <rPr>
        <sz val="9"/>
        <color indexed="10"/>
        <rFont val="Arial"/>
        <family val="2"/>
      </rPr>
      <t xml:space="preserve">également nom de célibataire </t>
    </r>
  </si>
  <si>
    <r>
      <rPr>
        <sz val="9"/>
        <color indexed="10"/>
        <rFont val="Arial"/>
        <family val="2"/>
      </rPr>
      <t>tous les prénoms</t>
    </r>
  </si>
  <si>
    <r>
      <rPr>
        <sz val="9"/>
        <color indexed="10"/>
        <rFont val="Arial"/>
        <family val="2"/>
      </rPr>
      <t>jour, mois, année</t>
    </r>
  </si>
  <si>
    <r>
      <rPr>
        <sz val="9"/>
        <color indexed="10"/>
        <rFont val="Arial"/>
        <family val="2"/>
      </rPr>
      <t>ville, canton; pour les étrangers: pays d</t>
    </r>
    <r>
      <rPr>
        <sz val="9"/>
        <color indexed="10"/>
        <rFont val="Arial"/>
        <family val="2"/>
      </rPr>
      <t>'origine</t>
    </r>
  </si>
  <si>
    <r>
      <rPr>
        <sz val="9"/>
        <color indexed="10"/>
        <rFont val="Arial"/>
        <family val="2"/>
      </rPr>
      <t>adresse complète de la personne morale</t>
    </r>
  </si>
  <si>
    <r>
      <rPr>
        <sz val="9"/>
        <rFont val="Arial"/>
        <family val="2"/>
      </rPr>
      <t>Exemple</t>
    </r>
  </si>
  <si>
    <r>
      <rPr>
        <sz val="9"/>
        <rFont val="Arial"/>
        <family val="2"/>
      </rPr>
      <t>Muster Meier</t>
    </r>
  </si>
  <si>
    <r>
      <rPr>
        <sz val="9"/>
        <rFont val="Arial"/>
        <family val="2"/>
      </rPr>
      <t>Hans Peter</t>
    </r>
  </si>
  <si>
    <r>
      <rPr>
        <sz val="9"/>
        <rFont val="Arial"/>
        <family val="2"/>
      </rPr>
      <t>Himmelried, Soleure</t>
    </r>
  </si>
  <si>
    <r>
      <rPr>
        <sz val="9"/>
        <rFont val="Arial"/>
        <family val="2"/>
      </rPr>
      <t>3600, Thoune, Länggasse, 36</t>
    </r>
  </si>
  <si>
    <r>
      <rPr>
        <sz val="9"/>
        <rFont val="Arial"/>
        <family val="2"/>
      </rPr>
      <t>Comptable</t>
    </r>
  </si>
  <si>
    <r>
      <rPr>
        <sz val="9"/>
        <rFont val="Arial"/>
        <family val="2"/>
      </rPr>
      <t>Muster Meier AG, Bernstrasse 45, 3604 Thoune</t>
    </r>
  </si>
  <si>
    <r>
      <rPr>
        <sz val="9"/>
        <color indexed="8"/>
        <rFont val="Arial"/>
        <family val="2"/>
      </rPr>
      <t>Les demandeurs, c</t>
    </r>
    <r>
      <rPr>
        <sz val="9"/>
        <color indexed="8"/>
        <rFont val="Arial"/>
        <family val="2"/>
      </rPr>
      <t>'est-à-dire toutes les personnes qui ont signé la demande de statut d</t>
    </r>
    <r>
      <rPr>
        <sz val="9"/>
        <color indexed="8"/>
        <rFont val="Arial"/>
        <family val="2"/>
      </rPr>
      <t>'AEO.</t>
    </r>
  </si>
  <si>
    <r>
      <rPr>
        <sz val="9"/>
        <color indexed="8"/>
        <rFont val="Arial"/>
        <family val="2"/>
      </rPr>
      <t>Les personnes qui sont obligées de s</t>
    </r>
    <r>
      <rPr>
        <sz val="9"/>
        <color indexed="8"/>
        <rFont val="Arial"/>
        <family val="2"/>
      </rPr>
      <t>'inscrire au registre du commerce (autres que les demandeurs).</t>
    </r>
  </si>
  <si>
    <r>
      <rPr>
        <sz val="9"/>
        <color indexed="8"/>
        <rFont val="Arial"/>
        <family val="2"/>
      </rPr>
      <t>Autres personnes ayant des compétences de gestion (directeurs, PDG, organes de fait sans signature inscrite au registre du commerce).</t>
    </r>
  </si>
  <si>
    <r>
      <rPr>
        <sz val="9"/>
        <color indexed="8"/>
        <rFont val="Arial"/>
        <family val="2"/>
      </rPr>
      <t>Les personnes responsables des questions douanières dans l</t>
    </r>
    <r>
      <rPr>
        <sz val="9"/>
        <color indexed="8"/>
        <rFont val="Arial"/>
        <family val="2"/>
      </rPr>
      <t>'entreprise, qu</t>
    </r>
    <r>
      <rPr>
        <sz val="9"/>
        <color indexed="8"/>
        <rFont val="Arial"/>
        <family val="2"/>
      </rPr>
      <t>'elles soient inscrites ou non au registre du commerce (par exemple, les déclarants principaux).</t>
    </r>
  </si>
  <si>
    <r>
      <rPr>
        <sz val="9"/>
        <color indexed="8"/>
        <rFont val="Arial"/>
        <family val="2"/>
      </rPr>
      <t>Les représentants en matière douanière ainsi que toutes les personnes régulièrement mandatées par le demandeur (avocats, fiduciaires, etc.).</t>
    </r>
  </si>
  <si>
    <r>
      <rPr>
        <b/>
        <sz val="9"/>
        <rFont val="Arial"/>
        <family val="2"/>
      </rPr>
      <t>Autres personnes de contact</t>
    </r>
  </si>
  <si>
    <r>
      <rPr>
        <b/>
        <sz val="9"/>
        <color indexed="8"/>
        <rFont val="Arial"/>
        <family val="2"/>
      </rPr>
      <t>Domaine</t>
    </r>
  </si>
  <si>
    <r>
      <rPr>
        <b/>
        <sz val="9"/>
        <color indexed="8"/>
        <rFont val="Arial"/>
        <family val="2"/>
      </rPr>
      <t>Nom</t>
    </r>
  </si>
  <si>
    <r>
      <rPr>
        <b/>
        <sz val="9"/>
        <color indexed="8"/>
        <rFont val="Arial"/>
        <family val="2"/>
      </rPr>
      <t>Prénom</t>
    </r>
  </si>
  <si>
    <r>
      <rPr>
        <b/>
        <sz val="9"/>
        <color indexed="8"/>
        <rFont val="Arial"/>
        <family val="2"/>
      </rPr>
      <t>Date de naissance</t>
    </r>
  </si>
  <si>
    <r>
      <rPr>
        <b/>
        <sz val="9"/>
        <color indexed="8"/>
        <rFont val="Arial"/>
        <family val="2"/>
      </rPr>
      <t>Lieu de travail</t>
    </r>
  </si>
  <si>
    <r>
      <rPr>
        <sz val="9"/>
        <rFont val="Arial"/>
        <family val="2"/>
      </rPr>
      <t>Comptabilité</t>
    </r>
  </si>
  <si>
    <r>
      <rPr>
        <sz val="9"/>
        <rFont val="Arial"/>
        <family val="2"/>
      </rPr>
      <t>Dépôt</t>
    </r>
  </si>
  <si>
    <r>
      <rPr>
        <sz val="9"/>
        <rFont val="Arial"/>
        <family val="2"/>
      </rPr>
      <t>Sécurité</t>
    </r>
  </si>
  <si>
    <t>Numéro UE</t>
  </si>
  <si>
    <r>
      <rPr>
        <b/>
        <sz val="9"/>
        <color indexed="8"/>
        <rFont val="Arial"/>
        <family val="2"/>
      </rPr>
      <t>Liste des sites</t>
    </r>
    <r>
      <rPr>
        <sz val="9"/>
        <color indexed="8"/>
        <rFont val="Arial"/>
        <family val="2"/>
      </rPr>
      <t xml:space="preserve"> (si le demandeur a plus d'un site) Veuillez compléter ces informations dans la liste des sites. </t>
    </r>
  </si>
  <si>
    <r>
      <rPr>
        <b/>
        <sz val="9"/>
        <color indexed="8"/>
        <rFont val="Arial"/>
        <family val="2"/>
      </rPr>
      <t>Liste des sites</t>
    </r>
    <r>
      <rPr>
        <sz val="9"/>
        <rFont val="Arial"/>
        <family val="2"/>
      </rPr>
      <t xml:space="preserve"> (si le demandeur a plus d'un site) Veuillez compléter ces informations dans la liste des sites.</t>
    </r>
  </si>
  <si>
    <r>
      <rPr>
        <b/>
        <sz val="9"/>
        <rFont val="Arial"/>
        <family val="2"/>
      </rPr>
      <t>Liste des sites</t>
    </r>
    <r>
      <rPr>
        <sz val="9"/>
        <rFont val="Arial"/>
        <family val="2"/>
      </rPr>
      <t xml:space="preserve"> (si le demandeur a plus d'un site) Veuillez compléter ces informations dans la liste des sites. </t>
    </r>
  </si>
  <si>
    <r>
      <t>Si les personnes exerçant le contrôle sur la société requérantes ne sont pas résidentes ou domiciliées en Suisse, l</t>
    </r>
    <r>
      <rPr>
        <sz val="10"/>
        <color indexed="8"/>
        <rFont val="Arial"/>
        <family val="2"/>
      </rPr>
      <t xml:space="preserve">'administration des douanes </t>
    </r>
    <r>
      <rPr>
        <sz val="10"/>
        <color indexed="8"/>
        <rFont val="Arial"/>
        <family val="2"/>
      </rPr>
      <t>évalue leur respect des exigences douanières sur la base des écritures et informations disponibles.</t>
    </r>
  </si>
  <si>
    <t>Si l'entreprise requérante existe depuis moins de trois ans, l'administration des douanes conclue au respect ou au non-respect des prescriptions douanières et fiscales sur la base des écritures et informations à sa disposition.</t>
  </si>
  <si>
    <t>Le processus complet de dédouanement est vérifié lors de l'audit. Par conséquent, une attention particulière doit être accordée à cette question.</t>
  </si>
  <si>
    <t>Si oui, décrivez brièvement les infractions.</t>
  </si>
  <si>
    <t>Si oui, décrivez l'infraction et indiquez quand elle a été commise. (indiquez le numéro de référence de la décision de justice).</t>
  </si>
  <si>
    <t xml:space="preserve">Quelles mesures d'assurance qualité appliquez-vous pour éviter la survenance de telles sanctions à l'avenir? </t>
  </si>
  <si>
    <t>Quelles mesures mettez-vous en œuvre pour garantir que les dispositions pertinentes sont respectées pour les biens pour lesquels des licences d'importation/exportation sont requises ou auxquels des réglementations du commerce extérieur relatives à la sécurité s'appliquent (par ex. embargos, biens à double usage)?</t>
  </si>
  <si>
    <t>le demandeur utilise un système comptable qui est compatible avec les principes comptables généralement admis appliqués sur les lieux où la comptabilité est tenue, autorise les contrôles douaniers par audit et conserve un historique des données qui fournit une piste d’audit à partir du moment où les données entrent dans le dossier;</t>
  </si>
  <si>
    <r>
      <t>le demandeur autorise l</t>
    </r>
    <r>
      <rPr>
        <sz val="9"/>
        <color indexed="8"/>
        <rFont val="Arial"/>
        <family val="2"/>
      </rPr>
      <t xml:space="preserve">'administration des douanes à accéder par voie électronique à ses systèmes comptables et, le cas échéant, à ses écritures commerciales et de transport, lorsque ces systèmes et écritures sont conservés de manière électronique; </t>
    </r>
  </si>
  <si>
    <t>le demandeur dispose d’une organisation administrative qui correspond au type et à la taille de l’entreprise et qui est adaptée à la gestion des flux de marchandises, et d’un système de contrôle interne permettant de prévenir, de déceler et de corriger les erreurs, ainsi que de prévenir et de détecter les transactions illégales ou irrégulières;</t>
  </si>
  <si>
    <r>
      <t>le demandeur veille à ce que le personnel concerné soit rendu attentif au fait que l</t>
    </r>
    <r>
      <rPr>
        <sz val="9"/>
        <color indexed="8"/>
        <rFont val="Arial"/>
        <family val="2"/>
      </rPr>
      <t xml:space="preserve">'administration des douanes doit être informée si un non-respect des exigences est constaté et qu’il doit établir les procédures pour le faire; </t>
    </r>
  </si>
  <si>
    <t xml:space="preserve">le demandeur a pris des mesures de sécurité appropriées pour protéger son système informatique contre toute intrusion non autorisée et pour sécuriser sa documentation; </t>
  </si>
  <si>
    <r>
      <t>le demandeur dispose, le cas échéant, de procédures satisfaisantes pour la gestion des restrictions ou des interdictions d</t>
    </r>
    <r>
      <rPr>
        <sz val="9"/>
        <color indexed="8"/>
        <rFont val="Arial"/>
        <family val="2"/>
      </rPr>
      <t>'importation et d</t>
    </r>
    <r>
      <rPr>
        <sz val="9"/>
        <color indexed="8"/>
        <rFont val="Arial"/>
        <family val="2"/>
      </rPr>
      <t xml:space="preserve">'exportation en relation avec des actes législatifs autres que douaniers, qui permettent de distinguer les marchandises soumises à ces restrictions et interdictions des autres marchandises. </t>
    </r>
    <r>
      <rPr>
        <sz val="9"/>
        <color indexed="8"/>
        <rFont val="Arial"/>
        <family val="2"/>
      </rPr>
      <t xml:space="preserve">
</t>
    </r>
  </si>
  <si>
    <t>Remarques</t>
  </si>
  <si>
    <t xml:space="preserve">Un système comptable intégré fait référence à la documentation systématique, complète et basée sur les montants de toutes les transactions commerciales ou administratives au cours de la période comptable. </t>
  </si>
  <si>
    <t>Disposez-vous de directives opérationnelles pour le système de contrôle interne dans les domaines de la comptabilité, des achats, des ventes, des questions douanières, de la production, de la gestion des matérieux et des marchandises ainsi que de la logistique?</t>
  </si>
  <si>
    <t>Si oui, dans quels domaines?
Décrivez-les brièvement et expliquez comment les directives sont mises à jour, le cas échéant (instructions pour des activités spécifiques, formation du personnel, instructions de dépannage, procédures de relecture, etc.).</t>
  </si>
  <si>
    <t xml:space="preserve">Vos procédures de contrôle interne ont-elles déjà été soumises à un audit interne/externe?
Ces audits portaient-ils également sur l'examen de vos processus douaniers? </t>
  </si>
  <si>
    <t>Si oui, lesquelles?</t>
  </si>
  <si>
    <t>Veuillez joindre une copie du dernier rapport d'audit.</t>
  </si>
  <si>
    <t>Qui est responsable de l'exploitation et de la sécurité du système informatique (sur le site et en général)?</t>
  </si>
  <si>
    <t>À quelle fréquence sont-elles sauvegardées?</t>
  </si>
  <si>
    <t>Sont-elles vérifiées périodiquement pour s'assurer qu'elles sont correctement récupérées?</t>
  </si>
  <si>
    <t>Y a-t-il une mise à jour régulière (patch management) de tous les dispositifs (clients, serveurs, réseaux, wifi, etc.)?</t>
  </si>
  <si>
    <t>Des dispositifs externes (par ex. clés USB) peuvent-ils être connectés au système (au bureau/à la maison/en déplacement) ?</t>
  </si>
  <si>
    <t>les mesures prises concernant la manutention des marchandises comprennent la protection contre l’introduction, l’échange ou la manipulation abusive de marchandises et contre l’altération d’unités de fret;</t>
  </si>
  <si>
    <t>le demandeur effectue, dans la mesure où la législation nationale le permet, une enquête de sécurité concernant les éventuels futurs employés appelés à occuper des postes sensibles sur le plan de la sécurité, et procède régulièrement, ou lorsque les circonstances l’exigent, à un contrôle des antécédents des employés actuels qui occupent ces postes;</t>
  </si>
  <si>
    <r>
      <t xml:space="preserve">
</t>
    </r>
    <r>
      <rPr>
        <sz val="9"/>
        <color indexed="8"/>
        <rFont val="Arial"/>
        <family val="2"/>
      </rPr>
      <t>Si le demandeur est titulaire d</t>
    </r>
    <r>
      <rPr>
        <sz val="9"/>
        <color indexed="8"/>
        <rFont val="Arial"/>
        <family val="2"/>
      </rPr>
      <t>'un certificat de sécurité délivré sur la base d</t>
    </r>
    <r>
      <rPr>
        <sz val="9"/>
        <color indexed="8"/>
        <rFont val="Arial"/>
        <family val="2"/>
      </rPr>
      <t>'un accord international, d</t>
    </r>
    <r>
      <rPr>
        <sz val="9"/>
        <color indexed="8"/>
        <rFont val="Arial"/>
        <family val="2"/>
      </rPr>
      <t>'une norme internationale de l</t>
    </r>
    <r>
      <rPr>
        <sz val="9"/>
        <color indexed="8"/>
        <rFont val="Arial"/>
        <family val="2"/>
      </rPr>
      <t>'Organisation internationale de normalisation ou d</t>
    </r>
    <r>
      <rPr>
        <sz val="9"/>
        <color indexed="8"/>
        <rFont val="Arial"/>
        <family val="2"/>
      </rPr>
      <t>'une norme européenne d</t>
    </r>
    <r>
      <rPr>
        <sz val="9"/>
        <color indexed="8"/>
        <rFont val="Arial"/>
        <family val="2"/>
      </rPr>
      <t>'un organisme européen de normalisation, ces certificats sont pris en compte pour évaluer si les exigences des «normes de sécurité adéquates» sont respectées, dans la mesure où il est établi que les mêmes exigences ou des exigences équivalentes s</t>
    </r>
    <r>
      <rPr>
        <sz val="9"/>
        <color indexed="8"/>
        <rFont val="Arial"/>
        <family val="2"/>
      </rPr>
      <t>'appliquent à la délivrance des certificats concernés. Si le demandeur est un agent habilité ou un expéditeur connu dans le domaine de la sûreté de l</t>
    </r>
    <r>
      <rPr>
        <sz val="9"/>
        <color indexed="8"/>
        <rFont val="Arial"/>
        <family val="2"/>
      </rPr>
      <t>'aviation civile, les conditions relatives aux lieux et activités agréés sont réputées remplies dans la mesure où les mêmes conditions ou des conditions équivalentes s</t>
    </r>
    <r>
      <rPr>
        <sz val="9"/>
        <color indexed="8"/>
        <rFont val="Arial"/>
        <family val="2"/>
      </rPr>
      <t>'appliquent à l</t>
    </r>
    <r>
      <rPr>
        <sz val="9"/>
        <color indexed="8"/>
        <rFont val="Arial"/>
        <family val="2"/>
      </rPr>
      <t>'agrément du statut d</t>
    </r>
    <r>
      <rPr>
        <sz val="9"/>
        <color indexed="8"/>
        <rFont val="Arial"/>
        <family val="2"/>
      </rPr>
      <t>'agent habilité ou d</t>
    </r>
    <r>
      <rPr>
        <sz val="9"/>
        <color indexed="8"/>
        <rFont val="Arial"/>
        <family val="2"/>
      </rPr>
      <t xml:space="preserve">'expéditeur connu. Le demandeur doit le documenter en conséquence. </t>
    </r>
    <r>
      <rPr>
        <sz val="9"/>
        <color indexed="8"/>
        <rFont val="Arial"/>
        <family val="2"/>
      </rPr>
      <t xml:space="preserve">
</t>
    </r>
  </si>
  <si>
    <t>Si vous avez identifié des risques, quelles mesures avez-vous prises (en termes de personnel et d'organisation)?</t>
  </si>
  <si>
    <t>Des tiers ont-ils des exigences de sécurité particulières envers votre entreprise ou les marchandises que vous transportez, importez ou exportez?</t>
  </si>
  <si>
    <r>
      <t>Si oui, décrivez brièvement les incidents et les mesures que vous avez prises pour éviter de nouveaux incidents à l</t>
    </r>
    <r>
      <rPr>
        <sz val="9"/>
        <rFont val="Arial"/>
        <family val="2"/>
      </rPr>
      <t>'avenir.</t>
    </r>
  </si>
  <si>
    <t xml:space="preserve">Vous trouverez des informations à la section 3.2.4 des notes explicatives AEO concernant la demande et le questionnaire.
Joignez un plan du site (plan d'étage, croquis ou autre) pour chaque site de votre entreprise effectuant des opérations douanières. Le plan du site doit montrer les limites, les voies d'accès et l'emplacement des bâtiments. </t>
  </si>
  <si>
    <t>Qui décide?</t>
  </si>
  <si>
    <t>Les entrées et les sorties sont-elles enregistrées?</t>
  </si>
  <si>
    <t>Les véhicules privés sont-ils autorisés à se garer dans les locaux de l'entreprise?</t>
  </si>
  <si>
    <t>Si oui, dans quelles zones?</t>
  </si>
  <si>
    <t xml:space="preserve">Des entreprises tierces ont-elles des locaux sur le site de l'entreprise? </t>
  </si>
  <si>
    <t>Les employés des entreprises tierces peuvent-ils circuler librement dans vos locaux?</t>
  </si>
  <si>
    <r>
      <t xml:space="preserve">Joindre le plan et la </t>
    </r>
    <r>
      <rPr>
        <b/>
        <sz val="9"/>
        <rFont val="Arial"/>
        <family val="2"/>
      </rPr>
      <t>liste des sites</t>
    </r>
  </si>
  <si>
    <r>
      <rPr>
        <b/>
        <sz val="9"/>
        <rFont val="Arial"/>
        <family val="2"/>
      </rPr>
      <t>Liste des sites</t>
    </r>
    <r>
      <rPr>
        <sz val="9"/>
        <rFont val="Arial"/>
        <family val="2"/>
      </rPr>
      <t xml:space="preserve"> (si le demandeur a plus d'un site) 
Veuillez compléter ces informations sur la liste des sites. 
Vous trouverez des informations au point 3.2.5 des notes explicatives AEO concernant la demande et le questionnaire d'auto-évaluation.</t>
    </r>
  </si>
  <si>
    <r>
      <t>Quelles surfaces telles que les zones de manutention, les points d</t>
    </r>
    <r>
      <rPr>
        <sz val="9"/>
        <rFont val="Arial"/>
        <family val="2"/>
      </rPr>
      <t>'accès et d</t>
    </r>
    <r>
      <rPr>
        <sz val="9"/>
        <rFont val="Arial"/>
        <family val="2"/>
      </rPr>
      <t>'entrée, les fenêtres et les aires de stationnement sont éclairées?</t>
    </r>
  </si>
  <si>
    <t>Décrivez le processus d'embauche</t>
  </si>
  <si>
    <t>Autre que la sensibilisation dans le domaine de la santé et de la sécurité au travail</t>
  </si>
  <si>
    <r>
      <t>Employez-vous des personnes sur la base d</t>
    </r>
    <r>
      <rPr>
        <sz val="9"/>
        <rFont val="Arial"/>
        <family val="2"/>
      </rPr>
      <t>'un contrat temporaire (y compris pour un projet précis)?</t>
    </r>
  </si>
  <si>
    <t xml:space="preserve">code postal, ville, rue, n° </t>
  </si>
  <si>
    <t>Autre (à ajouter)</t>
  </si>
  <si>
    <t>Veuillez présenter une liste séparée</t>
  </si>
  <si>
    <t>Ne pas remplir</t>
  </si>
  <si>
    <t>Oui</t>
  </si>
  <si>
    <t>Non</t>
  </si>
  <si>
    <t>Aucun</t>
  </si>
  <si>
    <t>Ea, Da ou EDO, ou une combinaison des trois</t>
  </si>
  <si>
    <t>Garant</t>
  </si>
  <si>
    <t>Actes législatifs autres que douaniers</t>
  </si>
  <si>
    <t>Suspension</t>
  </si>
  <si>
    <t>Révocation</t>
  </si>
  <si>
    <t>Refus</t>
  </si>
  <si>
    <t>Cahier des charges et liste de contrôle interne</t>
  </si>
  <si>
    <t>Liste de contrôle interne</t>
  </si>
  <si>
    <t>Instructions, description des processus</t>
  </si>
  <si>
    <t>Aucune mesure</t>
  </si>
  <si>
    <t>Logiciel entièrement intégré</t>
  </si>
  <si>
    <t>Logiciel standard</t>
  </si>
  <si>
    <t>Développement propre</t>
  </si>
  <si>
    <t>Comptabilité manuelle</t>
  </si>
  <si>
    <t>Fiduciaire suisse</t>
  </si>
  <si>
    <t>Fiduciaire étrangère</t>
  </si>
  <si>
    <t>Autre</t>
  </si>
  <si>
    <t>Veuillez joindre une copie du dernier rapport d'audit</t>
  </si>
  <si>
    <t>Comptabilité financière et comptabilité des marchandises séparées</t>
  </si>
  <si>
    <t>Interne</t>
  </si>
  <si>
    <t>Externe</t>
  </si>
  <si>
    <t>Nuage</t>
  </si>
  <si>
    <t>Stockage en réseau (NAS)</t>
  </si>
  <si>
    <t>Tous les jours ou régulièrement</t>
  </si>
  <si>
    <t>Une fois par semaine</t>
  </si>
  <si>
    <t>Une fois par mois</t>
  </si>
  <si>
    <t>Une fois par année</t>
  </si>
  <si>
    <t>Jamais</t>
  </si>
  <si>
    <t>Vol et événements naturels</t>
  </si>
  <si>
    <t>Vol</t>
  </si>
  <si>
    <t>Événements naturels</t>
  </si>
  <si>
    <t>10 ans ou plus</t>
  </si>
  <si>
    <t>5 à 10 ans</t>
  </si>
  <si>
    <t>Moins d'un an</t>
  </si>
  <si>
    <t>Emplacement séparé, en ligne</t>
  </si>
  <si>
    <t>Emplacement unique, lieu unique, protection contre le feu (par ex. coffre-fort)</t>
  </si>
  <si>
    <t xml:space="preserve">Emplacement séparé (par ex. nuage) + copie hors ligne </t>
  </si>
  <si>
    <t xml:space="preserve">Emplacement unique, autre emplacement </t>
  </si>
  <si>
    <t>Veuillez joindre les documents</t>
  </si>
  <si>
    <t xml:space="preserve">Pare-feu, DMZ, proxy, antivirus  </t>
  </si>
  <si>
    <t>Pare-feu, antivirus</t>
  </si>
  <si>
    <t>Autres mesures</t>
  </si>
  <si>
    <t>Non, mais c’est prévu dans les 3 prochains mois</t>
  </si>
  <si>
    <t>Bluetooth BR/EDR/HS2 mode de sécurité 4, niveau 3</t>
  </si>
  <si>
    <t>Bluetooth LE, mode de sécurité 1, niveau 4</t>
  </si>
  <si>
    <t>Aucune précaution particulière en matière de sécurité</t>
  </si>
  <si>
    <t xml:space="preserve">Logins individuels avec protection par mot de passe </t>
  </si>
  <si>
    <t>Logins généraux avec protection par mot de passe</t>
  </si>
  <si>
    <t xml:space="preserve">Définition des rôles et attribution des droits, séparation dans l'attribution des droits (principe des 4 yeux)
</t>
  </si>
  <si>
    <t>Cession des droits à des personnes, pas de séparation pour l’attribution des droits</t>
  </si>
  <si>
    <t xml:space="preserve">Aucune restriction
</t>
  </si>
  <si>
    <t>Enregistrement automatique de tous les accès</t>
  </si>
  <si>
    <t>Enregistrement automatique dans les différents sous-systèmes</t>
  </si>
  <si>
    <t>Aucune précaution parti-culière en matière de sécurité</t>
  </si>
  <si>
    <t>OFAC</t>
  </si>
  <si>
    <t>ISO / autorité</t>
  </si>
  <si>
    <t>Aucune</t>
  </si>
  <si>
    <t>Veuillez documenter les 3 derniers incidents</t>
  </si>
  <si>
    <t>Uniquement propre à l'entreprise</t>
  </si>
  <si>
    <t>Propre à l'entreprise et clients</t>
  </si>
  <si>
    <t>Entreprise, clients et tiers</t>
  </si>
  <si>
    <t>Tous</t>
  </si>
  <si>
    <t>Contrôle per-sonnel</t>
  </si>
  <si>
    <t>Contrôle personnel</t>
  </si>
  <si>
    <t>Caméras</t>
  </si>
  <si>
    <t>Rien</t>
  </si>
  <si>
    <t>Uniquement les employés de l'entreprise</t>
  </si>
  <si>
    <t>Employés de l'entreprise et tiers</t>
  </si>
  <si>
    <t>Personnellement à l'entrée</t>
  </si>
  <si>
    <t>Carte d'identité</t>
  </si>
  <si>
    <t>Autorisations individuelles</t>
  </si>
  <si>
    <t>Par catégorie d'employés</t>
  </si>
  <si>
    <t>Autorisations générales</t>
  </si>
  <si>
    <t>Portail</t>
  </si>
  <si>
    <t>Plan de fermeture</t>
  </si>
  <si>
    <t>Badge visiteur</t>
  </si>
  <si>
    <t>Clé / Badge</t>
  </si>
  <si>
    <t>Concept</t>
  </si>
  <si>
    <t>Autre réglementation</t>
  </si>
  <si>
    <t>Pas de réglementation</t>
  </si>
  <si>
    <t>Oui, régulièrement</t>
  </si>
  <si>
    <t>Oui, sporadiquement</t>
  </si>
  <si>
    <t>Révision prévue</t>
  </si>
  <si>
    <t>Technicien en actuariat</t>
  </si>
  <si>
    <t>Une fois par semaine ou plus souvent</t>
  </si>
  <si>
    <t>Service de sécurité</t>
  </si>
  <si>
    <t>Employés de l'entreprise</t>
  </si>
  <si>
    <t>Une fois tous les six mois</t>
  </si>
  <si>
    <t>Détecteur de mouvement</t>
  </si>
  <si>
    <t>Occasionnellement</t>
  </si>
  <si>
    <t>Réglementation connue</t>
  </si>
  <si>
    <t>Bénéficiaires internes</t>
  </si>
  <si>
    <t>Tous les employés</t>
  </si>
  <si>
    <t>Employés et clients</t>
  </si>
  <si>
    <t>Scellés douaniers</t>
  </si>
  <si>
    <t>Sceaux d'entreprise</t>
  </si>
  <si>
    <t>Film rétractable</t>
  </si>
  <si>
    <t>Conteneur de transport</t>
  </si>
  <si>
    <t>Bon de livraison</t>
  </si>
  <si>
    <t>Agents habilités</t>
  </si>
  <si>
    <t>Selon la fiabilité</t>
  </si>
  <si>
    <t>Coopération avec des partenaires ayant un statut équivalent</t>
  </si>
  <si>
    <t>Les partenaires scellent les marchandises avec des scellés de haute sécurité conformément à la norme ISO- OAS 17712</t>
  </si>
  <si>
    <t>OFAC / AEO</t>
  </si>
  <si>
    <t>ISO ou autres normes reconnues</t>
  </si>
  <si>
    <t>Certificats de sécurité propres</t>
  </si>
  <si>
    <t>Électronique (code-barres ou similaire)</t>
  </si>
  <si>
    <t>Inventaire manuel</t>
  </si>
  <si>
    <t>Inventaire en partie manuel</t>
  </si>
  <si>
    <t>Bon de livraison / facture</t>
  </si>
  <si>
    <t>Document de transit / CMR</t>
  </si>
  <si>
    <t>Chef de dépôt</t>
  </si>
  <si>
    <t>Comptabilité / AQ</t>
  </si>
  <si>
    <t>Électronique</t>
  </si>
  <si>
    <t>Par écrit</t>
  </si>
  <si>
    <t>Non enregistré</t>
  </si>
  <si>
    <t>Local fermé avec concept d'autorisation</t>
  </si>
  <si>
    <t>Local fermé sans concept d'autorisation</t>
  </si>
  <si>
    <t>Site marqué</t>
  </si>
  <si>
    <t>Zone générale d'entreposage</t>
  </si>
  <si>
    <t>Numéro d'envoi / éti-quettes spéciales</t>
  </si>
  <si>
    <t>Manuel</t>
  </si>
  <si>
    <t>Pas d'étiquetage</t>
  </si>
  <si>
    <t>Locaux séparés avec des mesures de sécurité supplémentaires</t>
  </si>
  <si>
    <t>Dans des locaux séparés</t>
  </si>
  <si>
    <t>Dans des zones d'entreposage spéciales</t>
  </si>
  <si>
    <t>Employés de la production uniquement</t>
  </si>
  <si>
    <t>Groupe de personnes clairement restreint</t>
  </si>
  <si>
    <t>Tous les employés de l'entreprise</t>
  </si>
  <si>
    <t>D'autres personnes</t>
  </si>
  <si>
    <t>Enregistrement électronique de tous les envois (code-barres)</t>
  </si>
  <si>
    <t>Liste d'inventaire de tous les envois</t>
  </si>
  <si>
    <t>Liste d'inventaire manuel aléatoire</t>
  </si>
  <si>
    <t>Documents électroniques de suivi</t>
  </si>
  <si>
    <t>Documents de suivi sous forme papier</t>
  </si>
  <si>
    <t>Autres listes</t>
  </si>
  <si>
    <t>Comptabilité</t>
  </si>
  <si>
    <t>Département Logis-tique / Douane</t>
  </si>
  <si>
    <t>Employés internes</t>
  </si>
  <si>
    <t>Employés contrôlés d'une société contractante</t>
  </si>
  <si>
    <t>Employés non contrôlés d'une société contractante</t>
  </si>
  <si>
    <t>Personnes extérieures à l'entreprise</t>
  </si>
  <si>
    <t>Numéro d'envoi / étiquettes spéciales</t>
  </si>
  <si>
    <t>Titulaires d'un certificat AEO</t>
  </si>
  <si>
    <t>Titulaires d'un certificat de l'OFAC</t>
  </si>
  <si>
    <t>Règlement écrit</t>
  </si>
  <si>
    <t>Inspection par le service de sécurité</t>
  </si>
  <si>
    <t>Extrait de casier judiciaire</t>
  </si>
  <si>
    <t>Demande de références</t>
  </si>
  <si>
    <t>Impression personnelle</t>
  </si>
  <si>
    <t>Employés du projet</t>
  </si>
  <si>
    <t>Fournisseur de prestations</t>
  </si>
  <si>
    <t>Dans des situations exceptionnelles dans tous les domaines</t>
  </si>
  <si>
    <t>Régulièrement dans tous les domaines</t>
  </si>
  <si>
    <t>Autres certificats</t>
  </si>
  <si>
    <t>Contrats</t>
  </si>
  <si>
    <t>2.01.7 a)</t>
  </si>
  <si>
    <t>Votre entreprise dispose-t-elle d'un ou de plusieurs comptes PCD auprès de l'Office fédéral de la douane et de la sécurité des frontières ou êtes vous garants de tels comptes?</t>
  </si>
  <si>
    <t xml:space="preserve">Veuillez joindre une copie du certificat.
Si avec cert. OFAC, notez le numéro dans le champ "remarques". 
</t>
  </si>
  <si>
    <t>Oui, plusieurs fois par an</t>
  </si>
  <si>
    <t>Oui, annuellement</t>
  </si>
  <si>
    <t>Oui, irrégulièrement</t>
  </si>
  <si>
    <t>Certains domaines de la comptabilité ont-ils été confiés à des tiers?</t>
  </si>
  <si>
    <t xml:space="preserve">Comment vous assurez-vous que la comptabilité financière et la comptabilité matérielle correspondent? </t>
  </si>
  <si>
    <t>Si oui, à lasquelle?</t>
  </si>
  <si>
    <t xml:space="preserve">Les appareils/systèmes/technologies sont-ils connectés au réseau de l'entreprise ? (par ex. fax, lecteur de code-barres, caméra pour code QR, NFT)
</t>
  </si>
  <si>
    <t>WPA (2 oder 3) avec PSK (pre shared key)</t>
  </si>
  <si>
    <t>VPN</t>
  </si>
  <si>
    <t>autres</t>
  </si>
  <si>
    <t>WPA (2 ou 3) avec "authentification réseau".</t>
  </si>
  <si>
    <t>Authentification multi-facteurs (smarcard, clé USB, empreinte digitale, reconnaissance faciale etc.)</t>
  </si>
  <si>
    <t>Définition des rôles et attribution des droits, pas de séparation pour l'attribution des droits</t>
  </si>
  <si>
    <t>Zero Trust</t>
  </si>
  <si>
    <t xml:space="preserve">VPN con certificato PKI </t>
  </si>
  <si>
    <t xml:space="preserve">VPN con autenticazione a 2 fattori </t>
  </si>
  <si>
    <t>VPN con login / password</t>
  </si>
  <si>
    <t>Altro</t>
  </si>
  <si>
    <r>
      <t>Informations générales sur l</t>
    </r>
    <r>
      <rPr>
        <b/>
        <sz val="9"/>
        <rFont val="Arial"/>
        <family val="2"/>
      </rPr>
      <t>'entreprise</t>
    </r>
  </si>
  <si>
    <t>Sécurité physique</t>
  </si>
  <si>
    <r>
      <t>Indiquez le nombre de tous les points d</t>
    </r>
    <r>
      <rPr>
        <sz val="9"/>
        <rFont val="Arial"/>
        <family val="2"/>
      </rPr>
      <t>'accès et d</t>
    </r>
    <r>
      <rPr>
        <sz val="9"/>
        <rFont val="Arial"/>
        <family val="2"/>
      </rPr>
      <t>'entrée.</t>
    </r>
  </si>
  <si>
    <r>
      <t>Quelles sont les heures d</t>
    </r>
    <r>
      <rPr>
        <sz val="9"/>
        <rFont val="Arial"/>
        <family val="2"/>
      </rPr>
      <t>'ouverture et d</t>
    </r>
    <r>
      <rPr>
        <sz val="9"/>
        <rFont val="Arial"/>
        <family val="2"/>
      </rPr>
      <t>'exploitation?</t>
    </r>
  </si>
  <si>
    <r>
      <t>Quels types de dispositifs de verrouillage y a-t-il aux points d</t>
    </r>
    <r>
      <rPr>
        <sz val="9"/>
        <rFont val="Arial"/>
        <family val="2"/>
      </rPr>
      <t>'accès et aux fenêtres?</t>
    </r>
  </si>
  <si>
    <t>Autre (par ex. exportateur agréé ou trafic de perfectionnement)</t>
  </si>
  <si>
    <t>3.08.7 a)</t>
  </si>
  <si>
    <t>3.08.8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</si>
</sst>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HF]\ #,##0"/>
  </numFmts>
  <fonts count="56" x14ac:knownFonts="1">
    <font>
      <sz val="10"/>
      <name val="Arial"/>
    </font>
    <font>
      <sz val="11"/>
      <color indexed="8"/>
      <name val="Calibri"/>
      <family val="2"/>
    </font>
    <font>
      <sz val="11"/>
      <color indexed="9"/>
      <name val="Calibri"/>
      <family val="2"/>
    </font>
    <font>
      <b/>
      <sz val="11"/>
      <color indexed="63"/>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u/>
      <sz val="11"/>
      <color indexed="12"/>
      <name val="Calibri"/>
      <family val="2"/>
    </font>
    <font>
      <sz val="11"/>
      <color indexed="20"/>
      <name val="Calibri"/>
      <family val="2"/>
    </font>
    <font>
      <sz val="11"/>
      <color indexed="6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sz val="8"/>
      <name val="Calibri"/>
      <family val="2"/>
    </font>
    <font>
      <b/>
      <i/>
      <sz val="10"/>
      <color indexed="8"/>
      <name val="Arial"/>
      <family val="2"/>
    </font>
    <font>
      <sz val="10"/>
      <color indexed="8"/>
      <name val="Arial"/>
      <family val="2"/>
    </font>
    <font>
      <b/>
      <sz val="16"/>
      <name val="Arial"/>
      <family val="2"/>
    </font>
    <font>
      <sz val="16"/>
      <color indexed="8"/>
      <name val="Arial"/>
      <family val="2"/>
    </font>
    <font>
      <sz val="10"/>
      <name val="Arial"/>
      <family val="2"/>
    </font>
    <font>
      <b/>
      <sz val="10"/>
      <color indexed="12"/>
      <name val="Arial"/>
      <family val="2"/>
    </font>
    <font>
      <b/>
      <sz val="10"/>
      <color indexed="10"/>
      <name val="Arial"/>
      <family val="2"/>
    </font>
    <font>
      <sz val="11"/>
      <color indexed="8"/>
      <name val="Arial"/>
      <family val="2"/>
    </font>
    <font>
      <b/>
      <sz val="10"/>
      <color indexed="8"/>
      <name val="Arial"/>
      <family val="2"/>
    </font>
    <font>
      <sz val="11"/>
      <color indexed="47"/>
      <name val="Arial"/>
      <family val="2"/>
    </font>
    <font>
      <b/>
      <sz val="11"/>
      <color indexed="8"/>
      <name val="Arial"/>
      <family val="2"/>
    </font>
    <font>
      <b/>
      <sz val="12"/>
      <color indexed="8"/>
      <name val="Arial"/>
      <family val="2"/>
    </font>
    <font>
      <b/>
      <sz val="36"/>
      <color indexed="12"/>
      <name val="Calibri"/>
      <family val="2"/>
    </font>
    <font>
      <b/>
      <sz val="26"/>
      <color indexed="12"/>
      <name val="Calibri"/>
      <family val="2"/>
    </font>
    <font>
      <sz val="11"/>
      <color rgb="FFFF0000"/>
      <name val="Arial"/>
      <family val="2"/>
    </font>
    <font>
      <sz val="9"/>
      <name val="Arial"/>
      <family val="2"/>
    </font>
    <font>
      <sz val="9"/>
      <color indexed="8"/>
      <name val="Arial"/>
      <family val="2"/>
    </font>
    <font>
      <b/>
      <sz val="9"/>
      <name val="Arial"/>
      <family val="2"/>
    </font>
    <font>
      <b/>
      <sz val="9"/>
      <color indexed="8"/>
      <name val="Arial"/>
      <family val="2"/>
    </font>
    <font>
      <b/>
      <i/>
      <sz val="9"/>
      <color indexed="8"/>
      <name val="Arial"/>
      <family val="2"/>
    </font>
    <font>
      <b/>
      <sz val="9"/>
      <color indexed="10"/>
      <name val="Arial"/>
      <family val="2"/>
    </font>
    <font>
      <b/>
      <sz val="9"/>
      <color indexed="12"/>
      <name val="Arial"/>
      <family val="2"/>
    </font>
    <font>
      <sz val="9"/>
      <color indexed="10"/>
      <name val="Arial"/>
      <family val="2"/>
    </font>
    <font>
      <sz val="9"/>
      <color rgb="FFFF0000"/>
      <name val="Arial"/>
      <family val="2"/>
    </font>
    <font>
      <b/>
      <sz val="48"/>
      <color indexed="8"/>
      <name val="Arial"/>
      <family val="2"/>
    </font>
    <font>
      <b/>
      <sz val="21"/>
      <color indexed="8"/>
      <name val="Arial"/>
      <family val="2"/>
    </font>
    <font>
      <sz val="21"/>
      <color indexed="8"/>
      <name val="Arial"/>
      <family val="2"/>
    </font>
    <font>
      <sz val="9"/>
      <color indexed="12"/>
      <name val="Arial"/>
      <family val="2"/>
    </font>
    <font>
      <i/>
      <sz val="9"/>
      <color indexed="8"/>
      <name val="Arial"/>
      <family val="2"/>
    </font>
    <font>
      <i/>
      <sz val="9"/>
      <name val="Arial"/>
      <family val="2"/>
    </font>
    <font>
      <u/>
      <sz val="9"/>
      <color indexed="12"/>
      <name val="Calibri"/>
      <family val="2"/>
    </font>
    <font>
      <sz val="9"/>
      <color rgb="FFFFC000"/>
      <name val="Arial"/>
      <family val="2"/>
    </font>
    <font>
      <u/>
      <sz val="9"/>
      <color rgb="FFFF0000"/>
      <name val="Arial"/>
      <family val="2"/>
    </font>
    <font>
      <sz val="9"/>
      <color indexed="81"/>
      <name val="Segoe UI"/>
      <family val="2"/>
    </font>
    <font>
      <b/>
      <sz val="9"/>
      <color indexed="81"/>
      <name val="Segoe UI"/>
      <family val="2"/>
    </font>
    <font>
      <b/>
      <vertAlign val="superscript"/>
      <sz val="9"/>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indexed="22"/>
        <bgColor indexed="64"/>
      </patternFill>
    </fill>
    <fill>
      <patternFill patternType="solid">
        <fgColor theme="0" tint="-0.34998626667073579"/>
        <bgColor indexed="64"/>
      </patternFill>
    </fill>
    <fill>
      <patternFill patternType="solid">
        <fgColor theme="0"/>
        <bgColor indexed="64"/>
      </patternFill>
    </fill>
  </fills>
  <borders count="62">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top style="medium">
        <color theme="0" tint="-0.499984740745262"/>
      </top>
      <bottom/>
      <diagonal/>
    </border>
    <border>
      <left style="medium">
        <color theme="0" tint="-0.499984740745262"/>
      </left>
      <right style="thin">
        <color indexed="64"/>
      </right>
      <top style="medium">
        <color theme="0" tint="-0.499984740745262"/>
      </top>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diagonal/>
    </border>
    <border>
      <left style="medium">
        <color theme="0" tint="-0.499984740745262"/>
      </left>
      <right style="thin">
        <color indexed="64"/>
      </right>
      <top style="medium">
        <color theme="0" tint="-0.499984740745262"/>
      </top>
      <bottom style="medium">
        <color theme="0" tint="-0.499984740745262"/>
      </bottom>
      <diagonal/>
    </border>
    <border>
      <left style="thin">
        <color indexed="64"/>
      </left>
      <right/>
      <top style="medium">
        <color theme="0" tint="-0.499984740745262"/>
      </top>
      <bottom style="medium">
        <color theme="0" tint="-0.499984740745262"/>
      </bottom>
      <diagonal/>
    </border>
    <border>
      <left/>
      <right style="thin">
        <color indexed="64"/>
      </right>
      <top style="medium">
        <color theme="0" tint="-0.499984740745262"/>
      </top>
      <bottom style="medium">
        <color theme="0" tint="-0.499984740745262"/>
      </bottom>
      <diagonal/>
    </border>
    <border>
      <left style="thin">
        <color theme="0" tint="-0.499984740745262"/>
      </left>
      <right style="thin">
        <color theme="0" tint="-0.499984740745262"/>
      </right>
      <top style="thin">
        <color indexed="64"/>
      </top>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medium">
        <color theme="0" tint="-0.499984740745262"/>
      </right>
      <top style="thin">
        <color theme="0" tint="-0.499984740745262"/>
      </top>
      <bottom/>
      <diagonal/>
    </border>
    <border>
      <left style="medium">
        <color theme="0" tint="-0.499984740745262"/>
      </left>
      <right style="thin">
        <color theme="0" tint="-0.499984740745262"/>
      </right>
      <top style="medium">
        <color indexed="64"/>
      </top>
      <bottom style="thin">
        <color theme="0" tint="-0.499984740745262"/>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medium">
        <color theme="0" tint="-0.499984740745262"/>
      </right>
      <top style="thin">
        <color theme="0" tint="-0.499984740745262"/>
      </top>
      <bottom style="thin">
        <color indexed="64"/>
      </bottom>
      <diagonal/>
    </border>
    <border>
      <left style="medium">
        <color theme="0" tint="-0.499984740745262"/>
      </left>
      <right style="thin">
        <color theme="0" tint="-0.499984740745262"/>
      </right>
      <top style="thin">
        <color indexed="64"/>
      </top>
      <bottom style="thin">
        <color indexed="64"/>
      </bottom>
      <diagonal/>
    </border>
    <border>
      <left style="thin">
        <color theme="0" tint="-0.499984740745262"/>
      </left>
      <right style="medium">
        <color theme="0" tint="-0.499984740745262"/>
      </right>
      <top style="thin">
        <color indexed="64"/>
      </top>
      <bottom/>
      <diagonal/>
    </border>
    <border>
      <left style="medium">
        <color theme="0" tint="-0.499984740745262"/>
      </left>
      <right style="thin">
        <color theme="0" tint="-0.499984740745262"/>
      </right>
      <top style="medium">
        <color theme="0" tint="-0.499984740745262"/>
      </top>
      <bottom/>
      <diagonal/>
    </border>
    <border>
      <left style="thin">
        <color theme="0" tint="-0.499984740745262"/>
      </left>
      <right style="thin">
        <color theme="0" tint="-0.499984740745262"/>
      </right>
      <top style="medium">
        <color theme="0" tint="-0.499984740745262"/>
      </top>
      <bottom/>
      <diagonal/>
    </border>
    <border>
      <left style="thin">
        <color theme="0" tint="-0.499984740745262"/>
      </left>
      <right style="medium">
        <color theme="0" tint="-0.499984740745262"/>
      </right>
      <top style="medium">
        <color theme="0" tint="-0.499984740745262"/>
      </top>
      <bottom/>
      <diagonal/>
    </border>
    <border>
      <left style="medium">
        <color theme="0" tint="-0.499984740745262"/>
      </left>
      <right style="medium">
        <color indexed="64"/>
      </right>
      <top style="medium">
        <color theme="0" tint="-0.499984740745262"/>
      </top>
      <bottom style="medium">
        <color theme="0" tint="-0.499984740745262"/>
      </bottom>
      <diagonal/>
    </border>
    <border>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top/>
      <bottom/>
      <diagonal/>
    </border>
    <border>
      <left style="medium">
        <color theme="0" tint="-0.499984740745262"/>
      </left>
      <right style="medium">
        <color theme="0" tint="-0.499984740745262"/>
      </right>
      <top/>
      <bottom style="thin">
        <color theme="0" tint="-0.499984740745262"/>
      </bottom>
      <diagonal/>
    </border>
  </borders>
  <cellStyleXfs count="44">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5" fillId="20" borderId="2" applyNumberFormat="0" applyAlignment="0" applyProtection="0"/>
    <xf numFmtId="0" fontId="7" fillId="7" borderId="2" applyNumberFormat="0" applyAlignment="0" applyProtection="0"/>
    <xf numFmtId="0" fontId="11" fillId="0" borderId="0" applyNumberFormat="0" applyFill="0" applyBorder="0" applyAlignment="0" applyProtection="0">
      <alignment vertical="top"/>
      <protection locked="0"/>
    </xf>
    <xf numFmtId="0" fontId="13" fillId="22" borderId="0" applyNumberFormat="0" applyBorder="0" applyAlignment="0" applyProtection="0"/>
    <xf numFmtId="0" fontId="1" fillId="21" borderId="4" applyNumberFormat="0" applyFont="0" applyAlignment="0" applyProtection="0"/>
    <xf numFmtId="0" fontId="10" fillId="4" borderId="0" applyNumberFormat="0" applyBorder="0" applyAlignment="0" applyProtection="0"/>
    <xf numFmtId="0" fontId="12" fillId="3" borderId="0" applyNumberFormat="0" applyBorder="0" applyAlignment="0" applyProtection="0"/>
    <xf numFmtId="0" fontId="3" fillId="20" borderId="1" applyNumberFormat="0" applyAlignment="0" applyProtection="0"/>
    <xf numFmtId="0" fontId="1" fillId="0" borderId="0"/>
    <xf numFmtId="0" fontId="9" fillId="0" borderId="0" applyNumberFormat="0" applyFill="0" applyBorder="0" applyAlignment="0" applyProtection="0"/>
    <xf numFmtId="0" fontId="8" fillId="0" borderId="5" applyNumberFormat="0" applyFill="0" applyAlignment="0" applyProtection="0"/>
    <xf numFmtId="0" fontId="14" fillId="0" borderId="0" applyNumberFormat="0" applyFill="0" applyBorder="0" applyAlignment="0" applyProtection="0"/>
    <xf numFmtId="0" fontId="15" fillId="0" borderId="6" applyNumberFormat="0" applyFill="0" applyAlignment="0" applyProtection="0"/>
    <xf numFmtId="0" fontId="16" fillId="0" borderId="7" applyNumberFormat="0" applyFill="0" applyAlignment="0" applyProtection="0"/>
    <xf numFmtId="0" fontId="17" fillId="0" borderId="8" applyNumberFormat="0" applyFill="0" applyAlignment="0" applyProtection="0"/>
    <xf numFmtId="0" fontId="17" fillId="0" borderId="0" applyNumberFormat="0" applyFill="0" applyBorder="0" applyAlignment="0" applyProtection="0"/>
    <xf numFmtId="0" fontId="6" fillId="0" borderId="3" applyNumberFormat="0" applyFill="0" applyAlignment="0" applyProtection="0"/>
    <xf numFmtId="0" fontId="4" fillId="0" borderId="0" applyNumberFormat="0" applyFill="0" applyBorder="0" applyAlignment="0" applyProtection="0"/>
    <xf numFmtId="0" fontId="18" fillId="23" borderId="9" applyNumberFormat="0" applyAlignment="0" applyProtection="0"/>
  </cellStyleXfs>
  <cellXfs count="437">
    <xf numFmtId="0" fontId="0" fillId="0" borderId="0" xfId="0"/>
    <xf numFmtId="0" fontId="21" fillId="0" borderId="0" xfId="33" applyFont="1"/>
    <xf numFmtId="0" fontId="23" fillId="0" borderId="0" xfId="33" applyFont="1"/>
    <xf numFmtId="49" fontId="21" fillId="0" borderId="0" xfId="33" applyNumberFormat="1" applyFont="1" applyAlignment="1">
      <alignment vertical="top" wrapText="1"/>
    </xf>
    <xf numFmtId="0" fontId="26" fillId="0" borderId="0" xfId="33" applyFont="1" applyAlignment="1">
      <alignment vertical="top" wrapText="1"/>
    </xf>
    <xf numFmtId="0" fontId="27" fillId="0" borderId="0" xfId="33" applyFont="1"/>
    <xf numFmtId="0" fontId="24" fillId="0" borderId="0" xfId="33" applyFont="1" applyAlignment="1">
      <alignment vertical="top" wrapText="1"/>
    </xf>
    <xf numFmtId="0" fontId="25" fillId="0" borderId="0" xfId="33" applyFont="1" applyAlignment="1">
      <alignment vertical="top" wrapText="1"/>
    </xf>
    <xf numFmtId="0" fontId="1" fillId="0" borderId="0" xfId="33"/>
    <xf numFmtId="0" fontId="1" fillId="0" borderId="0" xfId="33" applyAlignment="1">
      <alignment horizontal="left" vertical="top" wrapText="1"/>
    </xf>
    <xf numFmtId="0" fontId="8" fillId="0" borderId="0" xfId="33" applyFont="1" applyAlignment="1">
      <alignment horizontal="left" vertical="top"/>
    </xf>
    <xf numFmtId="0" fontId="1" fillId="0" borderId="0" xfId="33" applyAlignment="1">
      <alignment wrapText="1"/>
    </xf>
    <xf numFmtId="0" fontId="27" fillId="0" borderId="0" xfId="33" applyFont="1" applyAlignment="1">
      <alignment wrapText="1"/>
    </xf>
    <xf numFmtId="0" fontId="29" fillId="0" borderId="0" xfId="33" applyFont="1" applyAlignment="1">
      <alignment horizontal="left" wrapText="1"/>
    </xf>
    <xf numFmtId="0" fontId="27" fillId="0" borderId="0" xfId="33" applyFont="1" applyAlignment="1">
      <alignment horizontal="left" wrapText="1"/>
    </xf>
    <xf numFmtId="0" fontId="36" fillId="0" borderId="0" xfId="33" applyFont="1"/>
    <xf numFmtId="0" fontId="36" fillId="0" borderId="0" xfId="33" applyFont="1" applyAlignment="1">
      <alignment horizontal="left"/>
    </xf>
    <xf numFmtId="0" fontId="36" fillId="0" borderId="0" xfId="33" applyFont="1" applyAlignment="1">
      <alignment wrapText="1"/>
    </xf>
    <xf numFmtId="0" fontId="35" fillId="0" borderId="0" xfId="0" applyFont="1"/>
    <xf numFmtId="0" fontId="36" fillId="0" borderId="0" xfId="33" applyFont="1" applyAlignment="1">
      <alignment horizontal="left" wrapText="1"/>
    </xf>
    <xf numFmtId="0" fontId="36" fillId="0" borderId="0" xfId="33" applyFont="1" applyAlignment="1">
      <alignment vertical="top" wrapText="1"/>
    </xf>
    <xf numFmtId="49" fontId="36" fillId="0" borderId="0" xfId="33" applyNumberFormat="1" applyFont="1" applyAlignment="1">
      <alignment vertical="top" wrapText="1"/>
    </xf>
    <xf numFmtId="0" fontId="40" fillId="0" borderId="0" xfId="33" applyFont="1" applyAlignment="1">
      <alignment vertical="top" wrapText="1"/>
    </xf>
    <xf numFmtId="0" fontId="42" fillId="0" borderId="0" xfId="33" applyFont="1" applyAlignment="1">
      <alignment wrapText="1"/>
    </xf>
    <xf numFmtId="0" fontId="34" fillId="0" borderId="0" xfId="33" applyFont="1"/>
    <xf numFmtId="0" fontId="48" fillId="0" borderId="0" xfId="33" applyFont="1"/>
    <xf numFmtId="0" fontId="35" fillId="0" borderId="0" xfId="33" applyFont="1"/>
    <xf numFmtId="0" fontId="49" fillId="0" borderId="0" xfId="33" applyFont="1"/>
    <xf numFmtId="0" fontId="35" fillId="0" borderId="0" xfId="33" applyFont="1" applyAlignment="1">
      <alignment wrapText="1"/>
    </xf>
    <xf numFmtId="0" fontId="36" fillId="0" borderId="0" xfId="33" applyFont="1" applyAlignment="1">
      <alignment horizontal="right" vertical="top" wrapText="1"/>
    </xf>
    <xf numFmtId="0" fontId="36" fillId="0" borderId="0" xfId="0" applyFont="1"/>
    <xf numFmtId="0" fontId="40" fillId="0" borderId="0" xfId="33" applyFont="1"/>
    <xf numFmtId="0" fontId="36" fillId="0" borderId="0" xfId="33" applyFont="1" applyAlignment="1">
      <alignment horizontal="right" vertical="top"/>
    </xf>
    <xf numFmtId="14" fontId="36" fillId="0" borderId="0" xfId="33" applyNumberFormat="1" applyFont="1"/>
    <xf numFmtId="0" fontId="36" fillId="0" borderId="0" xfId="0" applyFont="1" applyAlignment="1">
      <alignment wrapText="1"/>
    </xf>
    <xf numFmtId="0" fontId="42" fillId="0" borderId="0" xfId="0" applyFont="1" applyAlignment="1">
      <alignment horizontal="left" vertical="top" wrapText="1"/>
    </xf>
    <xf numFmtId="0" fontId="36" fillId="0" borderId="0" xfId="0" applyFont="1" applyAlignment="1">
      <alignment horizontal="left" wrapText="1"/>
    </xf>
    <xf numFmtId="0" fontId="35" fillId="0" borderId="0" xfId="0" applyFont="1" applyAlignment="1">
      <alignment wrapText="1"/>
    </xf>
    <xf numFmtId="0" fontId="37" fillId="0" borderId="11" xfId="33" applyFont="1" applyBorder="1"/>
    <xf numFmtId="0" fontId="38" fillId="0" borderId="11" xfId="33" applyFont="1" applyBorder="1"/>
    <xf numFmtId="0" fontId="36" fillId="0" borderId="15" xfId="33" applyFont="1" applyBorder="1" applyAlignment="1">
      <alignment horizontal="left" vertical="top" wrapText="1"/>
    </xf>
    <xf numFmtId="0" fontId="36" fillId="0" borderId="15" xfId="33" applyFont="1" applyBorder="1" applyAlignment="1">
      <alignment horizontal="left" vertical="top"/>
    </xf>
    <xf numFmtId="0" fontId="36" fillId="0" borderId="15" xfId="33" applyFont="1" applyBorder="1" applyAlignment="1">
      <alignment vertical="top"/>
    </xf>
    <xf numFmtId="0" fontId="35" fillId="0" borderId="23" xfId="33" applyFont="1" applyBorder="1" applyAlignment="1">
      <alignment vertical="top" wrapText="1"/>
    </xf>
    <xf numFmtId="0" fontId="35" fillId="0" borderId="23" xfId="33" applyFont="1" applyBorder="1" applyAlignment="1" applyProtection="1">
      <alignment vertical="top" wrapText="1"/>
      <protection locked="0"/>
    </xf>
    <xf numFmtId="0" fontId="40" fillId="0" borderId="23" xfId="33" applyFont="1" applyBorder="1" applyAlignment="1">
      <alignment vertical="top" wrapText="1"/>
    </xf>
    <xf numFmtId="0" fontId="35" fillId="0" borderId="23" xfId="33" applyFont="1" applyBorder="1" applyAlignment="1" applyProtection="1">
      <alignment horizontal="left" vertical="top" wrapText="1"/>
      <protection locked="0"/>
    </xf>
    <xf numFmtId="0" fontId="36" fillId="0" borderId="23" xfId="33" applyFont="1" applyBorder="1" applyAlignment="1">
      <alignment vertical="top" wrapText="1"/>
    </xf>
    <xf numFmtId="0" fontId="36" fillId="0" borderId="23" xfId="33" applyFont="1" applyBorder="1" applyAlignment="1">
      <alignment horizontal="left" vertical="top" wrapText="1"/>
    </xf>
    <xf numFmtId="0" fontId="40" fillId="0" borderId="23" xfId="33" applyFont="1" applyBorder="1" applyAlignment="1">
      <alignment horizontal="left" vertical="top" wrapText="1"/>
    </xf>
    <xf numFmtId="0" fontId="40" fillId="0" borderId="23" xfId="33" applyFont="1" applyBorder="1" applyAlignment="1">
      <alignment vertical="top"/>
    </xf>
    <xf numFmtId="0" fontId="36" fillId="0" borderId="23" xfId="33" applyFont="1" applyBorder="1" applyAlignment="1">
      <alignment vertical="top"/>
    </xf>
    <xf numFmtId="0" fontId="35" fillId="0" borderId="23" xfId="33" applyFont="1" applyBorder="1" applyAlignment="1">
      <alignment horizontal="left" vertical="top" wrapText="1"/>
    </xf>
    <xf numFmtId="0" fontId="35" fillId="0" borderId="23" xfId="33" applyFont="1" applyBorder="1" applyAlignment="1" applyProtection="1">
      <alignment horizontal="left" vertical="top"/>
      <protection locked="0"/>
    </xf>
    <xf numFmtId="0" fontId="40" fillId="0" borderId="23" xfId="33" applyFont="1" applyBorder="1" applyAlignment="1">
      <alignment horizontal="left" vertical="top"/>
    </xf>
    <xf numFmtId="0" fontId="35" fillId="0" borderId="23" xfId="0" applyFont="1" applyBorder="1" applyAlignment="1">
      <alignment vertical="top" wrapText="1"/>
    </xf>
    <xf numFmtId="49" fontId="37" fillId="25" borderId="25" xfId="33" applyNumberFormat="1" applyFont="1" applyFill="1" applyBorder="1" applyAlignment="1">
      <alignment vertical="top" wrapText="1"/>
    </xf>
    <xf numFmtId="49" fontId="35" fillId="0" borderId="29" xfId="33" applyNumberFormat="1" applyFont="1" applyBorder="1" applyAlignment="1">
      <alignment horizontal="right" vertical="top" wrapText="1"/>
    </xf>
    <xf numFmtId="49" fontId="36" fillId="0" borderId="30" xfId="33" applyNumberFormat="1" applyFont="1" applyBorder="1" applyAlignment="1">
      <alignment horizontal="center" vertical="center"/>
    </xf>
    <xf numFmtId="49" fontId="35" fillId="0" borderId="29" xfId="33" applyNumberFormat="1" applyFont="1" applyBorder="1" applyAlignment="1">
      <alignment horizontal="left" vertical="top" wrapText="1"/>
    </xf>
    <xf numFmtId="49" fontId="36" fillId="0" borderId="29" xfId="33" applyNumberFormat="1" applyFont="1" applyBorder="1" applyAlignment="1">
      <alignment vertical="top"/>
    </xf>
    <xf numFmtId="49" fontId="36" fillId="0" borderId="30" xfId="0" applyNumberFormat="1" applyFont="1" applyBorder="1" applyAlignment="1">
      <alignment horizontal="center" vertical="center"/>
    </xf>
    <xf numFmtId="0" fontId="35" fillId="0" borderId="29" xfId="0" applyFont="1" applyBorder="1" applyAlignment="1">
      <alignment horizontal="right" vertical="top"/>
    </xf>
    <xf numFmtId="49" fontId="35" fillId="0" borderId="29" xfId="33" applyNumberFormat="1" applyFont="1" applyBorder="1" applyAlignment="1">
      <alignment vertical="top" wrapText="1"/>
    </xf>
    <xf numFmtId="0" fontId="35" fillId="0" borderId="29" xfId="0" applyFont="1" applyBorder="1" applyAlignment="1">
      <alignment horizontal="right" vertical="top" wrapText="1"/>
    </xf>
    <xf numFmtId="0" fontId="35" fillId="0" borderId="31" xfId="0" applyFont="1" applyBorder="1" applyAlignment="1">
      <alignment horizontal="right" vertical="top" wrapText="1"/>
    </xf>
    <xf numFmtId="0" fontId="35" fillId="0" borderId="32" xfId="33" applyFont="1" applyBorder="1" applyAlignment="1">
      <alignment vertical="top" wrapText="1"/>
    </xf>
    <xf numFmtId="0" fontId="35" fillId="0" borderId="32" xfId="33" applyFont="1" applyBorder="1" applyAlignment="1" applyProtection="1">
      <alignment vertical="top" wrapText="1"/>
      <protection locked="0"/>
    </xf>
    <xf numFmtId="49" fontId="36" fillId="0" borderId="33" xfId="33" applyNumberFormat="1" applyFont="1" applyBorder="1" applyAlignment="1">
      <alignment horizontal="center" vertical="center"/>
    </xf>
    <xf numFmtId="49" fontId="37" fillId="25" borderId="34" xfId="33" applyNumberFormat="1" applyFont="1" applyFill="1" applyBorder="1" applyAlignment="1">
      <alignment vertical="top" wrapText="1"/>
    </xf>
    <xf numFmtId="0" fontId="35" fillId="0" borderId="26" xfId="33" applyFont="1" applyBorder="1" applyAlignment="1">
      <alignment horizontal="right" vertical="top" wrapText="1"/>
    </xf>
    <xf numFmtId="0" fontId="35" fillId="0" borderId="27" xfId="33" applyFont="1" applyBorder="1" applyAlignment="1">
      <alignment vertical="top" wrapText="1"/>
    </xf>
    <xf numFmtId="0" fontId="35" fillId="0" borderId="27" xfId="33" applyFont="1" applyBorder="1" applyAlignment="1" applyProtection="1">
      <alignment vertical="top" wrapText="1"/>
      <protection locked="0"/>
    </xf>
    <xf numFmtId="0" fontId="35" fillId="0" borderId="27" xfId="33" applyFont="1" applyBorder="1" applyAlignment="1" applyProtection="1">
      <alignment horizontal="left" vertical="top" wrapText="1"/>
      <protection locked="0"/>
    </xf>
    <xf numFmtId="49" fontId="36" fillId="0" borderId="28" xfId="33" applyNumberFormat="1" applyFont="1" applyBorder="1" applyAlignment="1">
      <alignment horizontal="center" vertical="center"/>
    </xf>
    <xf numFmtId="0" fontId="35" fillId="0" borderId="29" xfId="33" applyFont="1" applyBorder="1" applyAlignment="1">
      <alignment horizontal="right" vertical="top" wrapText="1"/>
    </xf>
    <xf numFmtId="0" fontId="35" fillId="0" borderId="29" xfId="33" applyFont="1" applyBorder="1" applyAlignment="1">
      <alignment vertical="top" wrapText="1"/>
    </xf>
    <xf numFmtId="49" fontId="35" fillId="0" borderId="31" xfId="33" applyNumberFormat="1" applyFont="1" applyBorder="1" applyAlignment="1">
      <alignment horizontal="right" vertical="top" wrapText="1"/>
    </xf>
    <xf numFmtId="0" fontId="35" fillId="0" borderId="32" xfId="33" applyFont="1" applyBorder="1" applyAlignment="1" applyProtection="1">
      <alignment horizontal="left" vertical="top" wrapText="1"/>
      <protection locked="0"/>
    </xf>
    <xf numFmtId="0" fontId="40" fillId="0" borderId="32" xfId="33" applyFont="1" applyBorder="1" applyAlignment="1">
      <alignment vertical="top" wrapText="1"/>
    </xf>
    <xf numFmtId="49" fontId="35" fillId="0" borderId="26" xfId="33" applyNumberFormat="1" applyFont="1" applyBorder="1" applyAlignment="1">
      <alignment vertical="top" wrapText="1"/>
    </xf>
    <xf numFmtId="0" fontId="40" fillId="0" borderId="27" xfId="33" applyFont="1" applyBorder="1" applyAlignment="1">
      <alignment vertical="top" wrapText="1"/>
    </xf>
    <xf numFmtId="49" fontId="38" fillId="0" borderId="30" xfId="33" applyNumberFormat="1" applyFont="1" applyBorder="1" applyAlignment="1">
      <alignment horizontal="center" vertical="center"/>
    </xf>
    <xf numFmtId="49" fontId="38" fillId="0" borderId="33" xfId="33" applyNumberFormat="1" applyFont="1" applyBorder="1" applyAlignment="1">
      <alignment horizontal="center" vertical="center"/>
    </xf>
    <xf numFmtId="0" fontId="35" fillId="0" borderId="26" xfId="33" applyFont="1" applyBorder="1" applyAlignment="1">
      <alignment vertical="top" wrapText="1"/>
    </xf>
    <xf numFmtId="14" fontId="35" fillId="0" borderId="29" xfId="33" quotePrefix="1" applyNumberFormat="1" applyFont="1" applyBorder="1" applyAlignment="1">
      <alignment vertical="top" wrapText="1"/>
    </xf>
    <xf numFmtId="0" fontId="35" fillId="0" borderId="31" xfId="33" applyFont="1" applyBorder="1" applyAlignment="1">
      <alignment horizontal="right" vertical="top" wrapText="1"/>
    </xf>
    <xf numFmtId="49" fontId="36" fillId="0" borderId="26" xfId="33" applyNumberFormat="1" applyFont="1" applyBorder="1" applyAlignment="1">
      <alignment vertical="top" wrapText="1"/>
    </xf>
    <xf numFmtId="49" fontId="36" fillId="0" borderId="29" xfId="33" applyNumberFormat="1" applyFont="1" applyBorder="1" applyAlignment="1">
      <alignment horizontal="right" vertical="top" wrapText="1"/>
    </xf>
    <xf numFmtId="49" fontId="36" fillId="0" borderId="31" xfId="33" applyNumberFormat="1" applyFont="1" applyBorder="1" applyAlignment="1">
      <alignment horizontal="right" vertical="top" wrapText="1"/>
    </xf>
    <xf numFmtId="49" fontId="36" fillId="0" borderId="26" xfId="33" applyNumberFormat="1" applyFont="1" applyBorder="1" applyAlignment="1">
      <alignment horizontal="right" vertical="top" wrapText="1"/>
    </xf>
    <xf numFmtId="0" fontId="36" fillId="0" borderId="27" xfId="33" applyFont="1" applyBorder="1" applyAlignment="1">
      <alignment vertical="top" wrapText="1"/>
    </xf>
    <xf numFmtId="49" fontId="36" fillId="0" borderId="29" xfId="33" applyNumberFormat="1" applyFont="1" applyBorder="1" applyAlignment="1">
      <alignment vertical="top" wrapText="1"/>
    </xf>
    <xf numFmtId="49" fontId="36" fillId="0" borderId="31" xfId="33" applyNumberFormat="1" applyFont="1" applyBorder="1" applyAlignment="1">
      <alignment vertical="top" wrapText="1"/>
    </xf>
    <xf numFmtId="0" fontId="35" fillId="0" borderId="32" xfId="33" applyFont="1" applyBorder="1" applyAlignment="1" applyProtection="1">
      <alignment horizontal="left" vertical="top"/>
      <protection locked="0"/>
    </xf>
    <xf numFmtId="0" fontId="40" fillId="0" borderId="32" xfId="33" applyFont="1" applyBorder="1" applyAlignment="1">
      <alignment horizontal="left" vertical="top"/>
    </xf>
    <xf numFmtId="49" fontId="36" fillId="0" borderId="29" xfId="33" quotePrefix="1" applyNumberFormat="1" applyFont="1" applyBorder="1" applyAlignment="1">
      <alignment vertical="top" wrapText="1"/>
    </xf>
    <xf numFmtId="49" fontId="36" fillId="0" borderId="31" xfId="33" quotePrefix="1" applyNumberFormat="1" applyFont="1" applyBorder="1" applyAlignment="1">
      <alignment vertical="top" wrapText="1"/>
    </xf>
    <xf numFmtId="0" fontId="35" fillId="0" borderId="31" xfId="33" quotePrefix="1" applyFont="1" applyBorder="1" applyAlignment="1">
      <alignment vertical="top" wrapText="1"/>
    </xf>
    <xf numFmtId="49" fontId="35" fillId="0" borderId="31" xfId="33" applyNumberFormat="1" applyFont="1" applyBorder="1" applyAlignment="1">
      <alignment vertical="top" wrapText="1"/>
    </xf>
    <xf numFmtId="0" fontId="35" fillId="0" borderId="32" xfId="0" applyFont="1" applyBorder="1" applyAlignment="1">
      <alignment vertical="top" wrapText="1"/>
    </xf>
    <xf numFmtId="0" fontId="36" fillId="0" borderId="0" xfId="33" applyFont="1" applyAlignment="1">
      <alignment horizontal="left" vertical="top" wrapText="1"/>
    </xf>
    <xf numFmtId="0" fontId="35" fillId="0" borderId="27" xfId="33" applyFont="1" applyBorder="1" applyAlignment="1">
      <alignment horizontal="left" vertical="top" wrapText="1"/>
    </xf>
    <xf numFmtId="0" fontId="38" fillId="24" borderId="38" xfId="33" applyFont="1" applyFill="1" applyBorder="1" applyAlignment="1">
      <alignment horizontal="left" vertical="top"/>
    </xf>
    <xf numFmtId="0" fontId="36" fillId="24" borderId="38" xfId="33" applyFont="1" applyFill="1" applyBorder="1" applyAlignment="1">
      <alignment vertical="top"/>
    </xf>
    <xf numFmtId="0" fontId="36" fillId="24" borderId="38" xfId="33" applyFont="1" applyFill="1" applyBorder="1" applyAlignment="1">
      <alignment horizontal="left" vertical="top" wrapText="1"/>
    </xf>
    <xf numFmtId="0" fontId="36" fillId="24" borderId="38" xfId="33" applyFont="1" applyFill="1" applyBorder="1" applyAlignment="1">
      <alignment vertical="top" wrapText="1"/>
    </xf>
    <xf numFmtId="0" fontId="36" fillId="24" borderId="38" xfId="33" applyFont="1" applyFill="1" applyBorder="1" applyAlignment="1">
      <alignment horizontal="left" vertical="top" wrapText="1" shrinkToFit="1"/>
    </xf>
    <xf numFmtId="0" fontId="36" fillId="24" borderId="38" xfId="0" applyFont="1" applyFill="1" applyBorder="1" applyAlignment="1">
      <alignment horizontal="left" vertical="top" wrapText="1"/>
    </xf>
    <xf numFmtId="0" fontId="39" fillId="24" borderId="38" xfId="33" applyFont="1" applyFill="1" applyBorder="1"/>
    <xf numFmtId="0" fontId="37" fillId="24" borderId="38" xfId="33" applyFont="1" applyFill="1" applyBorder="1" applyAlignment="1">
      <alignment horizontal="left" vertical="top" wrapText="1"/>
    </xf>
    <xf numFmtId="49" fontId="38" fillId="24" borderId="38" xfId="33" applyNumberFormat="1" applyFont="1" applyFill="1" applyBorder="1" applyAlignment="1">
      <alignment horizontal="center" vertical="center"/>
    </xf>
    <xf numFmtId="0" fontId="36" fillId="24" borderId="20" xfId="33" applyFont="1" applyFill="1" applyBorder="1" applyAlignment="1">
      <alignment horizontal="right" vertical="top"/>
    </xf>
    <xf numFmtId="0" fontId="36" fillId="24" borderId="20" xfId="33" applyFont="1" applyFill="1" applyBorder="1"/>
    <xf numFmtId="0" fontId="36" fillId="24" borderId="16" xfId="0" applyFont="1" applyFill="1" applyBorder="1" applyAlignment="1">
      <alignment horizontal="left" vertical="top" wrapText="1"/>
    </xf>
    <xf numFmtId="0" fontId="36" fillId="24" borderId="18" xfId="33" applyFont="1" applyFill="1" applyBorder="1"/>
    <xf numFmtId="0" fontId="36" fillId="24" borderId="38" xfId="33" applyFont="1" applyFill="1" applyBorder="1"/>
    <xf numFmtId="0" fontId="36" fillId="24" borderId="12" xfId="33" applyFont="1" applyFill="1" applyBorder="1"/>
    <xf numFmtId="0" fontId="36" fillId="24" borderId="14" xfId="33" applyFont="1" applyFill="1" applyBorder="1"/>
    <xf numFmtId="0" fontId="38" fillId="24" borderId="38" xfId="33" applyFont="1" applyFill="1" applyBorder="1" applyAlignment="1">
      <alignment horizontal="left" vertical="top" wrapText="1"/>
    </xf>
    <xf numFmtId="0" fontId="39" fillId="24" borderId="38" xfId="33" applyFont="1" applyFill="1" applyBorder="1" applyAlignment="1">
      <alignment wrapText="1"/>
    </xf>
    <xf numFmtId="49" fontId="38" fillId="24" borderId="38" xfId="33" applyNumberFormat="1" applyFont="1" applyFill="1" applyBorder="1" applyAlignment="1">
      <alignment horizontal="center" vertical="center" wrapText="1"/>
    </xf>
    <xf numFmtId="0" fontId="36" fillId="24" borderId="20" xfId="33" applyFont="1" applyFill="1" applyBorder="1" applyAlignment="1">
      <alignment wrapText="1"/>
    </xf>
    <xf numFmtId="0" fontId="36" fillId="24" borderId="20" xfId="33" applyFont="1" applyFill="1" applyBorder="1" applyAlignment="1">
      <alignment horizontal="left" wrapText="1"/>
    </xf>
    <xf numFmtId="49" fontId="37" fillId="25" borderId="39" xfId="33" applyNumberFormat="1" applyFont="1" applyFill="1" applyBorder="1" applyAlignment="1">
      <alignment vertical="top" wrapText="1"/>
    </xf>
    <xf numFmtId="0" fontId="36" fillId="24" borderId="14" xfId="33" applyFont="1" applyFill="1" applyBorder="1" applyAlignment="1">
      <alignment wrapText="1"/>
    </xf>
    <xf numFmtId="0" fontId="36" fillId="24" borderId="16" xfId="33" applyFont="1" applyFill="1" applyBorder="1" applyAlignment="1">
      <alignment vertical="top" wrapText="1"/>
    </xf>
    <xf numFmtId="0" fontId="36" fillId="24" borderId="20" xfId="33" applyFont="1" applyFill="1" applyBorder="1" applyAlignment="1">
      <alignment horizontal="right" vertical="top" wrapText="1"/>
    </xf>
    <xf numFmtId="49" fontId="37" fillId="25" borderId="10" xfId="33" applyNumberFormat="1" applyFont="1" applyFill="1" applyBorder="1" applyAlignment="1">
      <alignment vertical="top" wrapText="1"/>
    </xf>
    <xf numFmtId="49" fontId="37" fillId="25" borderId="41" xfId="33" applyNumberFormat="1" applyFont="1" applyFill="1" applyBorder="1" applyAlignment="1">
      <alignment vertical="top" wrapText="1"/>
    </xf>
    <xf numFmtId="49" fontId="38" fillId="24" borderId="18" xfId="33" applyNumberFormat="1" applyFont="1" applyFill="1" applyBorder="1" applyAlignment="1">
      <alignment horizontal="center" vertical="center" wrapText="1"/>
    </xf>
    <xf numFmtId="0" fontId="36" fillId="24" borderId="38" xfId="33" applyFont="1" applyFill="1" applyBorder="1" applyAlignment="1">
      <alignment wrapText="1"/>
    </xf>
    <xf numFmtId="0" fontId="48" fillId="24" borderId="38" xfId="33" applyFont="1" applyFill="1" applyBorder="1" applyAlignment="1">
      <alignment wrapText="1"/>
    </xf>
    <xf numFmtId="0" fontId="35" fillId="24" borderId="20" xfId="33" applyFont="1" applyFill="1" applyBorder="1" applyAlignment="1">
      <alignment wrapText="1"/>
    </xf>
    <xf numFmtId="0" fontId="41" fillId="24" borderId="20" xfId="33" applyFont="1" applyFill="1" applyBorder="1" applyAlignment="1">
      <alignment horizontal="left" wrapText="1"/>
    </xf>
    <xf numFmtId="0" fontId="40" fillId="24" borderId="20" xfId="33" applyFont="1" applyFill="1" applyBorder="1" applyAlignment="1">
      <alignment horizontal="left" wrapText="1"/>
    </xf>
    <xf numFmtId="49" fontId="38" fillId="24" borderId="20" xfId="33" applyNumberFormat="1" applyFont="1" applyFill="1" applyBorder="1" applyAlignment="1">
      <alignment horizontal="center" vertical="center" wrapText="1"/>
    </xf>
    <xf numFmtId="0" fontId="36" fillId="24" borderId="17" xfId="33" applyFont="1" applyFill="1" applyBorder="1" applyAlignment="1">
      <alignment wrapText="1"/>
    </xf>
    <xf numFmtId="49" fontId="36" fillId="24" borderId="20" xfId="33" applyNumberFormat="1" applyFont="1" applyFill="1" applyBorder="1" applyAlignment="1">
      <alignment vertical="top" wrapText="1"/>
    </xf>
    <xf numFmtId="0" fontId="37" fillId="0" borderId="27" xfId="33" applyFont="1" applyBorder="1" applyAlignment="1">
      <alignment horizontal="left" vertical="top" wrapText="1"/>
    </xf>
    <xf numFmtId="49" fontId="38" fillId="0" borderId="28" xfId="33" applyNumberFormat="1" applyFont="1" applyBorder="1" applyAlignment="1">
      <alignment horizontal="center" vertical="center" wrapText="1"/>
    </xf>
    <xf numFmtId="0" fontId="37" fillId="0" borderId="23" xfId="33" applyFont="1" applyBorder="1" applyAlignment="1">
      <alignment horizontal="left" vertical="top" wrapText="1"/>
    </xf>
    <xf numFmtId="49" fontId="36" fillId="0" borderId="30" xfId="33" applyNumberFormat="1" applyFont="1" applyBorder="1" applyAlignment="1">
      <alignment horizontal="center" vertical="center" wrapText="1"/>
    </xf>
    <xf numFmtId="49" fontId="36" fillId="0" borderId="33" xfId="33" applyNumberFormat="1" applyFont="1" applyBorder="1" applyAlignment="1">
      <alignment horizontal="center" vertical="center" wrapText="1"/>
    </xf>
    <xf numFmtId="49" fontId="36" fillId="0" borderId="26" xfId="33" applyNumberFormat="1" applyFont="1" applyBorder="1" applyAlignment="1">
      <alignment horizontal="left" vertical="top" wrapText="1"/>
    </xf>
    <xf numFmtId="49" fontId="36" fillId="0" borderId="28" xfId="33" applyNumberFormat="1" applyFont="1" applyBorder="1" applyAlignment="1">
      <alignment horizontal="center" vertical="center" wrapText="1"/>
    </xf>
    <xf numFmtId="49" fontId="35" fillId="0" borderId="29" xfId="0" applyNumberFormat="1" applyFont="1" applyBorder="1" applyAlignment="1">
      <alignment horizontal="right" vertical="top" wrapText="1"/>
    </xf>
    <xf numFmtId="49" fontId="36" fillId="0" borderId="29" xfId="33" applyNumberFormat="1" applyFont="1" applyBorder="1" applyAlignment="1">
      <alignment horizontal="left" vertical="top" wrapText="1"/>
    </xf>
    <xf numFmtId="14" fontId="36" fillId="0" borderId="43" xfId="33" applyNumberFormat="1" applyFont="1" applyBorder="1" applyAlignment="1">
      <alignment horizontal="right" vertical="top" wrapText="1"/>
    </xf>
    <xf numFmtId="0" fontId="35" fillId="0" borderId="44" xfId="33" applyFont="1" applyBorder="1" applyAlignment="1">
      <alignment vertical="top" wrapText="1"/>
    </xf>
    <xf numFmtId="0" fontId="35" fillId="0" borderId="45" xfId="33" applyFont="1" applyBorder="1" applyAlignment="1">
      <alignment vertical="top" wrapText="1"/>
    </xf>
    <xf numFmtId="14" fontId="36" fillId="0" borderId="29" xfId="33" applyNumberFormat="1" applyFont="1" applyBorder="1" applyAlignment="1">
      <alignment horizontal="right" vertical="top" wrapText="1"/>
    </xf>
    <xf numFmtId="0" fontId="35" fillId="0" borderId="30" xfId="33" applyFont="1" applyBorder="1" applyAlignment="1">
      <alignment vertical="top" wrapText="1"/>
    </xf>
    <xf numFmtId="14" fontId="36" fillId="0" borderId="46" xfId="33" applyNumberFormat="1" applyFont="1" applyBorder="1" applyAlignment="1">
      <alignment horizontal="right" vertical="top" wrapText="1"/>
    </xf>
    <xf numFmtId="0" fontId="35" fillId="0" borderId="47" xfId="33" applyFont="1" applyBorder="1" applyAlignment="1">
      <alignment vertical="top" wrapText="1"/>
    </xf>
    <xf numFmtId="0" fontId="35" fillId="0" borderId="48" xfId="33" applyFont="1" applyBorder="1" applyAlignment="1">
      <alignment vertical="top" wrapText="1"/>
    </xf>
    <xf numFmtId="49" fontId="36" fillId="0" borderId="49" xfId="33" applyNumberFormat="1" applyFont="1" applyBorder="1" applyAlignment="1">
      <alignment vertical="top" wrapText="1"/>
    </xf>
    <xf numFmtId="49" fontId="36" fillId="0" borderId="46" xfId="33" applyNumberFormat="1" applyFont="1" applyBorder="1" applyAlignment="1">
      <alignment vertical="top" wrapText="1"/>
    </xf>
    <xf numFmtId="0" fontId="35" fillId="0" borderId="47" xfId="33" applyFont="1" applyBorder="1" applyAlignment="1" applyProtection="1">
      <alignment vertical="top" wrapText="1"/>
      <protection locked="0"/>
    </xf>
    <xf numFmtId="0" fontId="35" fillId="0" borderId="47" xfId="33" applyFont="1" applyBorder="1" applyAlignment="1" applyProtection="1">
      <alignment horizontal="left" vertical="top" wrapText="1"/>
      <protection locked="0"/>
    </xf>
    <xf numFmtId="0" fontId="37" fillId="0" borderId="47" xfId="33" applyFont="1" applyBorder="1" applyAlignment="1">
      <alignment vertical="top" wrapText="1"/>
    </xf>
    <xf numFmtId="49" fontId="35" fillId="0" borderId="48" xfId="33" applyNumberFormat="1" applyFont="1" applyBorder="1" applyAlignment="1">
      <alignment horizontal="center" vertical="center" wrapText="1"/>
    </xf>
    <xf numFmtId="0" fontId="35" fillId="0" borderId="44" xfId="33" applyFont="1" applyBorder="1" applyAlignment="1" applyProtection="1">
      <alignment horizontal="left" vertical="top" wrapText="1"/>
      <protection locked="0"/>
    </xf>
    <xf numFmtId="0" fontId="37" fillId="0" borderId="44" xfId="33" applyFont="1" applyBorder="1" applyAlignment="1">
      <alignment horizontal="left" vertical="top" wrapText="1"/>
    </xf>
    <xf numFmtId="49" fontId="36" fillId="0" borderId="45" xfId="33" applyNumberFormat="1" applyFont="1" applyBorder="1" applyAlignment="1">
      <alignment horizontal="center" vertical="center" wrapText="1"/>
    </xf>
    <xf numFmtId="14" fontId="36" fillId="0" borderId="29" xfId="33" quotePrefix="1" applyNumberFormat="1" applyFont="1" applyBorder="1" applyAlignment="1">
      <alignment vertical="top" wrapText="1"/>
    </xf>
    <xf numFmtId="49" fontId="38" fillId="0" borderId="48" xfId="33" applyNumberFormat="1" applyFont="1" applyBorder="1" applyAlignment="1">
      <alignment horizontal="center" vertical="center" wrapText="1"/>
    </xf>
    <xf numFmtId="0" fontId="35" fillId="0" borderId="50" xfId="33" applyFont="1" applyBorder="1" applyAlignment="1">
      <alignment vertical="top" wrapText="1"/>
    </xf>
    <xf numFmtId="0" fontId="35" fillId="0" borderId="50" xfId="33" applyFont="1" applyBorder="1" applyAlignment="1" applyProtection="1">
      <alignment vertical="top" wrapText="1"/>
      <protection locked="0"/>
    </xf>
    <xf numFmtId="49" fontId="36" fillId="0" borderId="51" xfId="33" applyNumberFormat="1" applyFont="1" applyBorder="1" applyAlignment="1">
      <alignment horizontal="center" vertical="center" wrapText="1"/>
    </xf>
    <xf numFmtId="49" fontId="36" fillId="0" borderId="52" xfId="33" applyNumberFormat="1" applyFont="1" applyBorder="1" applyAlignment="1">
      <alignment horizontal="right" vertical="top" wrapText="1"/>
    </xf>
    <xf numFmtId="0" fontId="35" fillId="0" borderId="42" xfId="33" applyFont="1" applyBorder="1" applyAlignment="1">
      <alignment vertical="top" wrapText="1"/>
    </xf>
    <xf numFmtId="0" fontId="35" fillId="0" borderId="42" xfId="33" applyFont="1" applyBorder="1" applyAlignment="1" applyProtection="1">
      <alignment vertical="top" wrapText="1"/>
      <protection locked="0"/>
    </xf>
    <xf numFmtId="49" fontId="36" fillId="0" borderId="53" xfId="33" applyNumberFormat="1" applyFont="1" applyBorder="1" applyAlignment="1">
      <alignment horizontal="center" vertical="center" wrapText="1"/>
    </xf>
    <xf numFmtId="0" fontId="35" fillId="0" borderId="44" xfId="33" applyFont="1" applyBorder="1" applyAlignment="1" applyProtection="1">
      <alignment vertical="top" wrapText="1"/>
      <protection locked="0"/>
    </xf>
    <xf numFmtId="0" fontId="37" fillId="0" borderId="37" xfId="33" applyFont="1" applyBorder="1" applyAlignment="1">
      <alignment wrapText="1"/>
    </xf>
    <xf numFmtId="0" fontId="38" fillId="0" borderId="37" xfId="33" applyFont="1" applyBorder="1" applyAlignment="1">
      <alignment wrapText="1"/>
    </xf>
    <xf numFmtId="0" fontId="27" fillId="24" borderId="12" xfId="33" applyFont="1" applyFill="1" applyBorder="1" applyAlignment="1">
      <alignment wrapText="1"/>
    </xf>
    <xf numFmtId="0" fontId="27" fillId="24" borderId="13" xfId="33" applyFont="1" applyFill="1" applyBorder="1" applyAlignment="1">
      <alignment wrapText="1"/>
    </xf>
    <xf numFmtId="0" fontId="27" fillId="24" borderId="13" xfId="33" applyFont="1" applyFill="1" applyBorder="1" applyAlignment="1">
      <alignment horizontal="left" wrapText="1"/>
    </xf>
    <xf numFmtId="0" fontId="27" fillId="24" borderId="14" xfId="33" applyFont="1" applyFill="1" applyBorder="1" applyAlignment="1">
      <alignment wrapText="1"/>
    </xf>
    <xf numFmtId="0" fontId="27" fillId="24" borderId="15" xfId="33" applyFont="1" applyFill="1" applyBorder="1" applyAlignment="1">
      <alignment wrapText="1"/>
    </xf>
    <xf numFmtId="0" fontId="28" fillId="24" borderId="16" xfId="33" applyFont="1" applyFill="1" applyBorder="1" applyAlignment="1">
      <alignment horizontal="left" vertical="top" wrapText="1"/>
    </xf>
    <xf numFmtId="0" fontId="27" fillId="24" borderId="16" xfId="33" applyFont="1" applyFill="1" applyBorder="1" applyAlignment="1">
      <alignment wrapText="1"/>
    </xf>
    <xf numFmtId="0" fontId="21" fillId="24" borderId="16" xfId="33" applyFont="1" applyFill="1" applyBorder="1" applyAlignment="1">
      <alignment horizontal="left" vertical="top" wrapText="1"/>
    </xf>
    <xf numFmtId="0" fontId="21" fillId="24" borderId="16" xfId="33" applyFont="1" applyFill="1" applyBorder="1" applyAlignment="1">
      <alignment horizontal="center" vertical="top" wrapText="1"/>
    </xf>
    <xf numFmtId="0" fontId="21" fillId="24" borderId="16" xfId="33" applyFont="1" applyFill="1" applyBorder="1" applyAlignment="1">
      <alignment vertical="top" wrapText="1"/>
    </xf>
    <xf numFmtId="0" fontId="21" fillId="24" borderId="15" xfId="33" applyFont="1" applyFill="1" applyBorder="1" applyAlignment="1">
      <alignment wrapText="1"/>
    </xf>
    <xf numFmtId="0" fontId="20" fillId="24" borderId="16" xfId="33" applyFont="1" applyFill="1" applyBorder="1" applyAlignment="1">
      <alignment wrapText="1"/>
    </xf>
    <xf numFmtId="0" fontId="23" fillId="24" borderId="15" xfId="33" applyFont="1" applyFill="1" applyBorder="1" applyAlignment="1">
      <alignment wrapText="1"/>
    </xf>
    <xf numFmtId="0" fontId="22" fillId="24" borderId="16" xfId="33" applyFont="1" applyFill="1" applyBorder="1" applyAlignment="1">
      <alignment horizontal="left" vertical="top" wrapText="1"/>
    </xf>
    <xf numFmtId="49" fontId="27" fillId="24" borderId="16" xfId="33" applyNumberFormat="1" applyFont="1" applyFill="1" applyBorder="1" applyAlignment="1">
      <alignment horizontal="center" vertical="center" wrapText="1"/>
    </xf>
    <xf numFmtId="49" fontId="30" fillId="24" borderId="16" xfId="33" applyNumberFormat="1" applyFont="1" applyFill="1" applyBorder="1" applyAlignment="1">
      <alignment horizontal="center" vertical="center" wrapText="1"/>
    </xf>
    <xf numFmtId="0" fontId="27" fillId="24" borderId="17" xfId="33" applyFont="1" applyFill="1" applyBorder="1" applyAlignment="1">
      <alignment wrapText="1"/>
    </xf>
    <xf numFmtId="49" fontId="21" fillId="24" borderId="21" xfId="33" applyNumberFormat="1" applyFont="1" applyFill="1" applyBorder="1" applyAlignment="1">
      <alignment vertical="top" wrapText="1"/>
    </xf>
    <xf numFmtId="0" fontId="24" fillId="24" borderId="21" xfId="33" applyFont="1" applyFill="1" applyBorder="1" applyAlignment="1">
      <alignment vertical="top" wrapText="1"/>
    </xf>
    <xf numFmtId="0" fontId="25" fillId="24" borderId="21" xfId="33" applyFont="1" applyFill="1" applyBorder="1" applyAlignment="1">
      <alignment vertical="top" wrapText="1"/>
    </xf>
    <xf numFmtId="0" fontId="26" fillId="24" borderId="21" xfId="33" applyFont="1" applyFill="1" applyBorder="1" applyAlignment="1">
      <alignment vertical="top" wrapText="1"/>
    </xf>
    <xf numFmtId="0" fontId="27" fillId="24" borderId="21" xfId="33" applyFont="1" applyFill="1" applyBorder="1" applyAlignment="1">
      <alignment wrapText="1"/>
    </xf>
    <xf numFmtId="0" fontId="27" fillId="24" borderId="18" xfId="33" applyFont="1" applyFill="1" applyBorder="1" applyAlignment="1">
      <alignment wrapText="1"/>
    </xf>
    <xf numFmtId="49" fontId="36" fillId="26" borderId="31" xfId="33" applyNumberFormat="1" applyFont="1" applyFill="1" applyBorder="1" applyAlignment="1">
      <alignment vertical="top" wrapText="1"/>
    </xf>
    <xf numFmtId="49" fontId="36" fillId="0" borderId="43" xfId="33" applyNumberFormat="1" applyFont="1" applyBorder="1" applyAlignment="1">
      <alignment vertical="top" wrapText="1"/>
    </xf>
    <xf numFmtId="0" fontId="37" fillId="25" borderId="22" xfId="33" applyFont="1" applyFill="1" applyBorder="1" applyAlignment="1">
      <alignment horizontal="left" vertical="top" wrapText="1"/>
    </xf>
    <xf numFmtId="0" fontId="21" fillId="0" borderId="15" xfId="33" applyFont="1" applyBorder="1" applyAlignment="1">
      <alignment horizontal="left" vertical="top" wrapText="1"/>
    </xf>
    <xf numFmtId="0" fontId="37" fillId="0" borderId="11" xfId="33" applyFont="1" applyBorder="1" applyAlignment="1">
      <alignment wrapText="1"/>
    </xf>
    <xf numFmtId="0" fontId="38" fillId="0" borderId="11" xfId="33" applyFont="1" applyBorder="1" applyAlignment="1">
      <alignment wrapText="1"/>
    </xf>
    <xf numFmtId="164" fontId="35" fillId="0" borderId="23" xfId="33" applyNumberFormat="1" applyFont="1" applyBorder="1" applyAlignment="1" applyProtection="1">
      <alignment horizontal="left" vertical="top" wrapText="1"/>
      <protection locked="0"/>
    </xf>
    <xf numFmtId="0" fontId="37" fillId="24" borderId="23" xfId="33" applyFont="1" applyFill="1" applyBorder="1" applyAlignment="1">
      <alignment horizontal="left" vertical="top" wrapText="1"/>
    </xf>
    <xf numFmtId="0" fontId="35" fillId="24" borderId="23" xfId="33" applyFont="1" applyFill="1" applyBorder="1" applyAlignment="1">
      <alignment horizontal="left" vertical="top" wrapText="1"/>
    </xf>
    <xf numFmtId="0" fontId="37" fillId="24" borderId="23" xfId="33" applyFont="1" applyFill="1" applyBorder="1" applyAlignment="1">
      <alignment vertical="top" wrapText="1"/>
    </xf>
    <xf numFmtId="0" fontId="35" fillId="0" borderId="23" xfId="33" applyFont="1" applyBorder="1" applyAlignment="1">
      <alignment wrapText="1"/>
    </xf>
    <xf numFmtId="49" fontId="38" fillId="0" borderId="30" xfId="33" applyNumberFormat="1" applyFont="1" applyBorder="1" applyAlignment="1">
      <alignment horizontal="center" vertical="center" wrapText="1"/>
    </xf>
    <xf numFmtId="49" fontId="35" fillId="0" borderId="30" xfId="33" applyNumberFormat="1" applyFont="1" applyBorder="1" applyAlignment="1">
      <alignment horizontal="center" vertical="center" wrapText="1"/>
    </xf>
    <xf numFmtId="49" fontId="35" fillId="24" borderId="30" xfId="33" applyNumberFormat="1" applyFont="1" applyFill="1" applyBorder="1" applyAlignment="1">
      <alignment horizontal="center" vertical="center" wrapText="1"/>
    </xf>
    <xf numFmtId="0" fontId="35" fillId="0" borderId="30" xfId="33" applyFont="1" applyBorder="1" applyAlignment="1">
      <alignment horizontal="center" vertical="center" wrapText="1"/>
    </xf>
    <xf numFmtId="0" fontId="36" fillId="0" borderId="31" xfId="0" applyFont="1" applyBorder="1" applyAlignment="1">
      <alignment horizontal="right" vertical="top" wrapText="1"/>
    </xf>
    <xf numFmtId="0" fontId="36" fillId="0" borderId="33" xfId="33" applyFont="1" applyBorder="1" applyAlignment="1">
      <alignment horizontal="center" vertical="center" wrapText="1"/>
    </xf>
    <xf numFmtId="0" fontId="36" fillId="24" borderId="12" xfId="33" applyFont="1" applyFill="1" applyBorder="1" applyAlignment="1">
      <alignment horizontal="center" wrapText="1"/>
    </xf>
    <xf numFmtId="0" fontId="36" fillId="24" borderId="13" xfId="33" applyFont="1" applyFill="1" applyBorder="1" applyAlignment="1">
      <alignment horizontal="center" wrapText="1"/>
    </xf>
    <xf numFmtId="0" fontId="36" fillId="24" borderId="14" xfId="33" applyFont="1" applyFill="1" applyBorder="1" applyAlignment="1">
      <alignment horizontal="center" wrapText="1"/>
    </xf>
    <xf numFmtId="0" fontId="36" fillId="24" borderId="15" xfId="33" applyFont="1" applyFill="1" applyBorder="1" applyAlignment="1">
      <alignment wrapText="1"/>
    </xf>
    <xf numFmtId="0" fontId="39" fillId="24" borderId="16" xfId="33" applyFont="1" applyFill="1" applyBorder="1" applyAlignment="1">
      <alignment wrapText="1"/>
    </xf>
    <xf numFmtId="0" fontId="37" fillId="24" borderId="16" xfId="33" applyFont="1" applyFill="1" applyBorder="1" applyAlignment="1">
      <alignment horizontal="left" vertical="top" wrapText="1"/>
    </xf>
    <xf numFmtId="49" fontId="38" fillId="24" borderId="16" xfId="33" applyNumberFormat="1" applyFont="1" applyFill="1" applyBorder="1" applyAlignment="1">
      <alignment horizontal="center" vertical="center" wrapText="1"/>
    </xf>
    <xf numFmtId="0" fontId="37" fillId="24" borderId="16" xfId="33" applyFont="1" applyFill="1" applyBorder="1" applyAlignment="1">
      <alignment horizontal="center" vertical="center" wrapText="1"/>
    </xf>
    <xf numFmtId="0" fontId="36" fillId="24" borderId="16" xfId="33" applyFont="1" applyFill="1" applyBorder="1" applyAlignment="1">
      <alignment horizontal="center" vertical="center" wrapText="1"/>
    </xf>
    <xf numFmtId="0" fontId="36" fillId="24" borderId="21" xfId="33" applyFont="1" applyFill="1" applyBorder="1" applyAlignment="1">
      <alignment wrapText="1"/>
    </xf>
    <xf numFmtId="0" fontId="36" fillId="24" borderId="21" xfId="33" applyFont="1" applyFill="1" applyBorder="1" applyAlignment="1">
      <alignment horizontal="left" wrapText="1"/>
    </xf>
    <xf numFmtId="0" fontId="36" fillId="24" borderId="21" xfId="33" applyFont="1" applyFill="1" applyBorder="1" applyAlignment="1">
      <alignment vertical="top" wrapText="1"/>
    </xf>
    <xf numFmtId="0" fontId="36" fillId="24" borderId="18" xfId="33" applyFont="1" applyFill="1" applyBorder="1" applyAlignment="1">
      <alignment wrapText="1"/>
    </xf>
    <xf numFmtId="0" fontId="27" fillId="0" borderId="21" xfId="33" applyFont="1" applyBorder="1" applyAlignment="1">
      <alignment horizontal="center"/>
    </xf>
    <xf numFmtId="49" fontId="27" fillId="0" borderId="18" xfId="33" applyNumberFormat="1" applyFont="1" applyBorder="1" applyAlignment="1">
      <alignment horizontal="center"/>
    </xf>
    <xf numFmtId="0" fontId="27" fillId="0" borderId="12" xfId="33" applyFont="1" applyBorder="1" applyAlignment="1">
      <alignment horizontal="center"/>
    </xf>
    <xf numFmtId="0" fontId="27" fillId="0" borderId="13" xfId="33" applyFont="1" applyBorder="1" applyAlignment="1">
      <alignment horizontal="center"/>
    </xf>
    <xf numFmtId="0" fontId="27" fillId="0" borderId="14" xfId="33" applyFont="1" applyBorder="1" applyAlignment="1">
      <alignment horizontal="center"/>
    </xf>
    <xf numFmtId="0" fontId="36" fillId="0" borderId="29" xfId="33" applyFont="1" applyBorder="1" applyAlignment="1">
      <alignment horizontal="right" vertical="top" wrapText="1"/>
    </xf>
    <xf numFmtId="14" fontId="36" fillId="0" borderId="29" xfId="33" quotePrefix="1" applyNumberFormat="1" applyFont="1" applyBorder="1" applyAlignment="1">
      <alignment horizontal="left" vertical="top" wrapText="1"/>
    </xf>
    <xf numFmtId="49" fontId="36" fillId="0" borderId="31" xfId="33" quotePrefix="1" applyNumberFormat="1" applyFont="1" applyBorder="1" applyAlignment="1">
      <alignment horizontal="left" vertical="top" wrapText="1"/>
    </xf>
    <xf numFmtId="0" fontId="36" fillId="24" borderId="15" xfId="33" applyFont="1" applyFill="1" applyBorder="1"/>
    <xf numFmtId="0" fontId="37" fillId="0" borderId="37" xfId="33" applyFont="1" applyBorder="1"/>
    <xf numFmtId="0" fontId="38" fillId="0" borderId="37" xfId="33" applyFont="1" applyBorder="1"/>
    <xf numFmtId="0" fontId="36" fillId="0" borderId="43" xfId="33" quotePrefix="1" applyFont="1" applyBorder="1" applyAlignment="1">
      <alignment vertical="top" wrapText="1"/>
    </xf>
    <xf numFmtId="0" fontId="40" fillId="0" borderId="44" xfId="33" applyFont="1" applyBorder="1" applyAlignment="1">
      <alignment vertical="top" wrapText="1"/>
    </xf>
    <xf numFmtId="49" fontId="36" fillId="0" borderId="45" xfId="33" applyNumberFormat="1" applyFont="1" applyBorder="1" applyAlignment="1">
      <alignment horizontal="center" vertical="center"/>
    </xf>
    <xf numFmtId="0" fontId="36" fillId="24" borderId="16" xfId="33" applyFont="1" applyFill="1" applyBorder="1" applyAlignment="1">
      <alignment vertical="top"/>
    </xf>
    <xf numFmtId="0" fontId="36" fillId="24" borderId="17" xfId="33" applyFont="1" applyFill="1" applyBorder="1"/>
    <xf numFmtId="0" fontId="35" fillId="0" borderId="23" xfId="0" applyFont="1" applyBorder="1" applyAlignment="1" applyProtection="1">
      <alignment horizontal="left" vertical="top" wrapText="1"/>
      <protection locked="0"/>
    </xf>
    <xf numFmtId="14" fontId="35" fillId="0" borderId="23" xfId="0" applyNumberFormat="1" applyFont="1" applyBorder="1" applyAlignment="1" applyProtection="1">
      <alignment horizontal="left" vertical="top" wrapText="1"/>
      <protection locked="0"/>
    </xf>
    <xf numFmtId="0" fontId="35" fillId="0" borderId="29" xfId="0" applyFont="1" applyBorder="1" applyAlignment="1">
      <alignment wrapText="1"/>
    </xf>
    <xf numFmtId="0" fontId="35" fillId="0" borderId="31" xfId="0" applyFont="1" applyBorder="1" applyAlignment="1">
      <alignment wrapText="1"/>
    </xf>
    <xf numFmtId="0" fontId="47" fillId="0" borderId="32" xfId="0" applyFont="1" applyBorder="1" applyAlignment="1" applyProtection="1">
      <alignment horizontal="left" vertical="top" wrapText="1"/>
      <protection locked="0"/>
    </xf>
    <xf numFmtId="0" fontId="35" fillId="0" borderId="44" xfId="0" applyFont="1" applyBorder="1" applyAlignment="1" applyProtection="1">
      <alignment horizontal="left" vertical="top" wrapText="1"/>
      <protection locked="0"/>
    </xf>
    <xf numFmtId="14" fontId="35" fillId="0" borderId="44" xfId="0" applyNumberFormat="1" applyFont="1" applyBorder="1" applyAlignment="1" applyProtection="1">
      <alignment horizontal="left" vertical="top" wrapText="1"/>
      <protection locked="0"/>
    </xf>
    <xf numFmtId="0" fontId="35" fillId="0" borderId="32" xfId="0" applyFont="1" applyBorder="1" applyAlignment="1">
      <alignment horizontal="left" vertical="top" wrapText="1"/>
    </xf>
    <xf numFmtId="14" fontId="35" fillId="0" borderId="32" xfId="0" applyNumberFormat="1" applyFont="1" applyBorder="1" applyAlignment="1">
      <alignment horizontal="left" vertical="top" wrapText="1"/>
    </xf>
    <xf numFmtId="0" fontId="43" fillId="0" borderId="26" xfId="0" applyFont="1" applyBorder="1" applyAlignment="1">
      <alignment horizontal="left" vertical="top" wrapText="1"/>
    </xf>
    <xf numFmtId="0" fontId="42" fillId="0" borderId="27" xfId="0" applyFont="1" applyBorder="1" applyAlignment="1">
      <alignment horizontal="left" vertical="top" wrapText="1"/>
    </xf>
    <xf numFmtId="0" fontId="42" fillId="0" borderId="28" xfId="0" applyFont="1" applyBorder="1" applyAlignment="1">
      <alignment horizontal="left" vertical="top" wrapText="1"/>
    </xf>
    <xf numFmtId="0" fontId="35" fillId="0" borderId="31" xfId="0" applyFont="1" applyBorder="1" applyAlignment="1">
      <alignment horizontal="left" vertical="top" wrapText="1"/>
    </xf>
    <xf numFmtId="0" fontId="35" fillId="0" borderId="33" xfId="0" applyFont="1" applyBorder="1" applyAlignment="1">
      <alignment horizontal="left" vertical="top" wrapText="1"/>
    </xf>
    <xf numFmtId="0" fontId="35" fillId="0" borderId="45" xfId="0" applyFont="1" applyBorder="1" applyAlignment="1" applyProtection="1">
      <alignment horizontal="left" vertical="top" wrapText="1"/>
      <protection locked="0"/>
    </xf>
    <xf numFmtId="0" fontId="35" fillId="0" borderId="30" xfId="0" applyFont="1" applyBorder="1" applyAlignment="1" applyProtection="1">
      <alignment horizontal="left" vertical="top" wrapText="1"/>
      <protection locked="0"/>
    </xf>
    <xf numFmtId="0" fontId="35" fillId="0" borderId="32" xfId="0" applyFont="1" applyBorder="1" applyAlignment="1" applyProtection="1">
      <alignment horizontal="left" vertical="top" wrapText="1"/>
      <protection locked="0"/>
    </xf>
    <xf numFmtId="14" fontId="35" fillId="0" borderId="32" xfId="0" applyNumberFormat="1" applyFont="1" applyBorder="1" applyAlignment="1" applyProtection="1">
      <alignment horizontal="left" vertical="top" wrapText="1"/>
      <protection locked="0"/>
    </xf>
    <xf numFmtId="0" fontId="35" fillId="0" borderId="33" xfId="0" applyFont="1" applyBorder="1" applyAlignment="1" applyProtection="1">
      <alignment horizontal="left" vertical="top" wrapText="1"/>
      <protection locked="0"/>
    </xf>
    <xf numFmtId="0" fontId="38" fillId="0" borderId="11" xfId="0" applyFont="1" applyBorder="1" applyAlignment="1">
      <alignment horizontal="left" vertical="center" wrapText="1"/>
    </xf>
    <xf numFmtId="0" fontId="36" fillId="0" borderId="0" xfId="33" applyFont="1" applyAlignment="1">
      <alignment vertical="top"/>
    </xf>
    <xf numFmtId="49" fontId="36" fillId="0" borderId="46" xfId="33" applyNumberFormat="1" applyFont="1" applyBorder="1" applyAlignment="1">
      <alignment horizontal="right" vertical="top" wrapText="1"/>
    </xf>
    <xf numFmtId="0" fontId="36" fillId="0" borderId="46" xfId="33" applyFont="1" applyBorder="1" applyAlignment="1">
      <alignment horizontal="right" vertical="top" wrapText="1"/>
    </xf>
    <xf numFmtId="0" fontId="36" fillId="0" borderId="47" xfId="33" applyFont="1" applyBorder="1" applyAlignment="1">
      <alignment vertical="top" wrapText="1"/>
    </xf>
    <xf numFmtId="0" fontId="36" fillId="0" borderId="47" xfId="33" applyFont="1" applyBorder="1" applyAlignment="1">
      <alignment horizontal="left" vertical="top" wrapText="1"/>
    </xf>
    <xf numFmtId="0" fontId="37" fillId="0" borderId="54" xfId="33" applyFont="1" applyBorder="1" applyAlignment="1">
      <alignment wrapText="1"/>
    </xf>
    <xf numFmtId="0" fontId="37" fillId="0" borderId="55" xfId="33" applyFont="1" applyBorder="1" applyAlignment="1">
      <alignment wrapText="1"/>
    </xf>
    <xf numFmtId="0" fontId="37" fillId="0" borderId="55" xfId="33" applyFont="1" applyBorder="1" applyAlignment="1">
      <alignment horizontal="left" wrapText="1"/>
    </xf>
    <xf numFmtId="0" fontId="38" fillId="0" borderId="55" xfId="33" applyFont="1" applyBorder="1" applyAlignment="1">
      <alignment wrapText="1"/>
    </xf>
    <xf numFmtId="0" fontId="38" fillId="0" borderId="56" xfId="33" applyFont="1" applyBorder="1" applyAlignment="1">
      <alignment horizontal="center" wrapText="1"/>
    </xf>
    <xf numFmtId="49" fontId="36" fillId="0" borderId="43" xfId="33" applyNumberFormat="1" applyFont="1" applyBorder="1" applyAlignment="1">
      <alignment horizontal="right" vertical="top" wrapText="1"/>
    </xf>
    <xf numFmtId="0" fontId="35" fillId="0" borderId="45" xfId="33" applyFont="1" applyBorder="1" applyAlignment="1">
      <alignment horizontal="center" vertical="center" wrapText="1"/>
    </xf>
    <xf numFmtId="0" fontId="35" fillId="0" borderId="44" xfId="33" applyFont="1" applyBorder="1" applyAlignment="1">
      <alignment wrapText="1"/>
    </xf>
    <xf numFmtId="0" fontId="41" fillId="24" borderId="44" xfId="33" applyFont="1" applyFill="1" applyBorder="1" applyAlignment="1">
      <alignment horizontal="left" vertical="top" wrapText="1"/>
    </xf>
    <xf numFmtId="0" fontId="36" fillId="24" borderId="44" xfId="33" applyFont="1" applyFill="1" applyBorder="1" applyAlignment="1">
      <alignment vertical="top" wrapText="1"/>
    </xf>
    <xf numFmtId="49" fontId="38" fillId="24" borderId="45" xfId="33" applyNumberFormat="1" applyFont="1" applyFill="1" applyBorder="1" applyAlignment="1">
      <alignment horizontal="center" vertical="center" wrapText="1"/>
    </xf>
    <xf numFmtId="49" fontId="35" fillId="0" borderId="43" xfId="33" applyNumberFormat="1" applyFont="1" applyBorder="1" applyAlignment="1">
      <alignment vertical="top" wrapText="1"/>
    </xf>
    <xf numFmtId="0" fontId="35" fillId="0" borderId="44" xfId="33" applyFont="1" applyBorder="1" applyAlignment="1">
      <alignment horizontal="left" vertical="top" wrapText="1"/>
    </xf>
    <xf numFmtId="49" fontId="37" fillId="25" borderId="34" xfId="33" applyNumberFormat="1" applyFont="1" applyFill="1" applyBorder="1" applyAlignment="1">
      <alignment vertical="center" wrapText="1"/>
    </xf>
    <xf numFmtId="0" fontId="36" fillId="24" borderId="12" xfId="33" applyFont="1" applyFill="1" applyBorder="1" applyAlignment="1">
      <alignment wrapText="1"/>
    </xf>
    <xf numFmtId="49" fontId="37" fillId="25" borderId="11" xfId="33" applyNumberFormat="1" applyFont="1" applyFill="1" applyBorder="1" applyAlignment="1">
      <alignment vertical="top" wrapText="1"/>
    </xf>
    <xf numFmtId="49" fontId="35" fillId="0" borderId="46" xfId="33" applyNumberFormat="1" applyFont="1" applyBorder="1" applyAlignment="1">
      <alignment vertical="top" wrapText="1"/>
    </xf>
    <xf numFmtId="0" fontId="40" fillId="0" borderId="47" xfId="33" applyFont="1" applyBorder="1" applyAlignment="1">
      <alignment vertical="top" wrapText="1"/>
    </xf>
    <xf numFmtId="49" fontId="36" fillId="0" borderId="48" xfId="33" applyNumberFormat="1" applyFont="1" applyBorder="1" applyAlignment="1">
      <alignment horizontal="center" vertical="center" wrapText="1"/>
    </xf>
    <xf numFmtId="0" fontId="35" fillId="0" borderId="44" xfId="0" applyFont="1" applyBorder="1" applyAlignment="1">
      <alignment vertical="top" wrapText="1"/>
    </xf>
    <xf numFmtId="49" fontId="35" fillId="0" borderId="45" xfId="33" applyNumberFormat="1" applyFont="1" applyBorder="1" applyAlignment="1">
      <alignment horizontal="center" vertical="center" wrapText="1"/>
    </xf>
    <xf numFmtId="49" fontId="37" fillId="25" borderId="57" xfId="33" applyNumberFormat="1" applyFont="1" applyFill="1" applyBorder="1" applyAlignment="1">
      <alignment vertical="top" wrapText="1"/>
    </xf>
    <xf numFmtId="0" fontId="38" fillId="0" borderId="61" xfId="0" applyFont="1" applyBorder="1" applyAlignment="1">
      <alignment wrapText="1"/>
    </xf>
    <xf numFmtId="14" fontId="36" fillId="0" borderId="29" xfId="33" quotePrefix="1" applyNumberFormat="1" applyFont="1" applyBorder="1" applyAlignment="1">
      <alignment horizontal="right" vertical="top" wrapText="1"/>
    </xf>
    <xf numFmtId="0" fontId="51" fillId="0" borderId="0" xfId="33" applyFont="1"/>
    <xf numFmtId="0" fontId="36" fillId="26" borderId="0" xfId="33" applyFont="1" applyFill="1"/>
    <xf numFmtId="0" fontId="27" fillId="26" borderId="0" xfId="33" applyFont="1" applyFill="1"/>
    <xf numFmtId="0" fontId="35" fillId="0" borderId="50" xfId="33" applyFont="1" applyBorder="1" applyAlignment="1" applyProtection="1">
      <alignment horizontal="left" vertical="top" wrapText="1"/>
      <protection locked="0"/>
    </xf>
    <xf numFmtId="0" fontId="35" fillId="0" borderId="42" xfId="33" applyFont="1" applyBorder="1" applyAlignment="1" applyProtection="1">
      <alignment horizontal="left" vertical="top" wrapText="1"/>
      <protection locked="0"/>
    </xf>
    <xf numFmtId="0" fontId="43" fillId="0" borderId="23" xfId="33" applyFont="1" applyBorder="1" applyAlignment="1" applyProtection="1">
      <alignment horizontal="left" vertical="top" wrapText="1"/>
      <protection locked="0"/>
    </xf>
    <xf numFmtId="0" fontId="36" fillId="26" borderId="0" xfId="0" applyFont="1" applyFill="1"/>
    <xf numFmtId="0" fontId="43" fillId="0" borderId="0" xfId="33" applyFont="1" applyAlignment="1" applyProtection="1">
      <alignment horizontal="left" vertical="top" wrapText="1"/>
      <protection locked="0"/>
    </xf>
    <xf numFmtId="0" fontId="35" fillId="0" borderId="23" xfId="33" applyFont="1" applyBorder="1" applyAlignment="1" applyProtection="1">
      <alignment horizontal="center" vertical="top" wrapText="1"/>
      <protection locked="0"/>
    </xf>
    <xf numFmtId="0" fontId="35" fillId="0" borderId="23" xfId="33" applyFont="1" applyBorder="1" applyAlignment="1">
      <alignment horizontal="center" vertical="top" wrapText="1"/>
    </xf>
    <xf numFmtId="49" fontId="35" fillId="0" borderId="23" xfId="33" applyNumberFormat="1" applyFont="1" applyBorder="1" applyAlignment="1" applyProtection="1">
      <alignment horizontal="left" vertical="top" wrapText="1"/>
      <protection locked="0"/>
    </xf>
    <xf numFmtId="0" fontId="50" fillId="0" borderId="27" xfId="27" applyFont="1" applyBorder="1" applyAlignment="1" applyProtection="1">
      <alignment horizontal="center" vertical="center"/>
      <protection locked="0"/>
    </xf>
    <xf numFmtId="49" fontId="35" fillId="0" borderId="26" xfId="33" applyNumberFormat="1" applyFont="1" applyBorder="1" applyAlignment="1">
      <alignment horizontal="left" vertical="top" wrapText="1"/>
    </xf>
    <xf numFmtId="0" fontId="1" fillId="0" borderId="11" xfId="33" applyBorder="1" applyAlignment="1">
      <alignment horizontal="center"/>
    </xf>
    <xf numFmtId="0" fontId="1" fillId="24" borderId="17" xfId="33" applyFill="1" applyBorder="1" applyAlignment="1">
      <alignment horizontal="center"/>
    </xf>
    <xf numFmtId="0" fontId="1" fillId="24" borderId="21" xfId="33" applyFill="1" applyBorder="1" applyAlignment="1">
      <alignment horizontal="center"/>
    </xf>
    <xf numFmtId="0" fontId="1" fillId="24" borderId="18" xfId="33" applyFill="1" applyBorder="1" applyAlignment="1">
      <alignment horizontal="center"/>
    </xf>
    <xf numFmtId="0" fontId="1" fillId="24" borderId="12" xfId="33" applyFill="1" applyBorder="1" applyAlignment="1">
      <alignment horizontal="center"/>
    </xf>
    <xf numFmtId="0" fontId="1" fillId="24" borderId="15" xfId="33" applyFill="1" applyBorder="1" applyAlignment="1">
      <alignment horizontal="center"/>
    </xf>
    <xf numFmtId="0" fontId="1" fillId="24" borderId="13" xfId="33" applyFill="1" applyBorder="1" applyAlignment="1">
      <alignment horizontal="center"/>
    </xf>
    <xf numFmtId="0" fontId="1" fillId="24" borderId="14" xfId="33" applyFill="1" applyBorder="1" applyAlignment="1">
      <alignment horizontal="center"/>
    </xf>
    <xf numFmtId="0" fontId="1" fillId="24" borderId="16" xfId="33" applyFill="1" applyBorder="1" applyAlignment="1">
      <alignment horizontal="center"/>
    </xf>
    <xf numFmtId="0" fontId="44" fillId="0" borderId="11" xfId="33" applyFont="1" applyBorder="1" applyAlignment="1">
      <alignment horizontal="left" vertical="top" wrapText="1"/>
    </xf>
    <xf numFmtId="0" fontId="1" fillId="0" borderId="12" xfId="33" applyBorder="1" applyAlignment="1">
      <alignment horizontal="center"/>
    </xf>
    <xf numFmtId="0" fontId="1" fillId="0" borderId="13" xfId="33" applyBorder="1" applyAlignment="1">
      <alignment horizontal="center"/>
    </xf>
    <xf numFmtId="0" fontId="1" fillId="0" borderId="14" xfId="33" applyBorder="1" applyAlignment="1">
      <alignment horizontal="center"/>
    </xf>
    <xf numFmtId="0" fontId="1" fillId="0" borderId="15" xfId="33" applyBorder="1" applyAlignment="1">
      <alignment horizontal="center"/>
    </xf>
    <xf numFmtId="0" fontId="1" fillId="0" borderId="0" xfId="33" applyAlignment="1">
      <alignment horizontal="center"/>
    </xf>
    <xf numFmtId="0" fontId="1" fillId="0" borderId="16" xfId="33" applyBorder="1" applyAlignment="1">
      <alignment horizontal="center"/>
    </xf>
    <xf numFmtId="0" fontId="44" fillId="0" borderId="11" xfId="33" applyFont="1" applyBorder="1" applyAlignment="1">
      <alignment horizontal="center" vertical="top" wrapText="1"/>
    </xf>
    <xf numFmtId="0" fontId="27" fillId="0" borderId="11" xfId="33" applyFont="1" applyBorder="1" applyAlignment="1">
      <alignment horizontal="left" vertical="center"/>
    </xf>
    <xf numFmtId="0" fontId="32" fillId="0" borderId="11" xfId="33" applyFont="1" applyBorder="1" applyAlignment="1" applyProtection="1">
      <alignment horizontal="left" vertical="center"/>
      <protection locked="0"/>
    </xf>
    <xf numFmtId="0" fontId="33" fillId="0" borderId="11" xfId="33" applyFont="1" applyBorder="1" applyAlignment="1" applyProtection="1">
      <alignment vertical="center"/>
      <protection locked="0"/>
    </xf>
    <xf numFmtId="0" fontId="30" fillId="0" borderId="17" xfId="33" applyFont="1" applyBorder="1" applyAlignment="1">
      <alignment horizontal="left" wrapText="1"/>
    </xf>
    <xf numFmtId="0" fontId="27" fillId="0" borderId="21" xfId="33" applyFont="1" applyBorder="1" applyAlignment="1">
      <alignment horizontal="left" wrapText="1"/>
    </xf>
    <xf numFmtId="0" fontId="36" fillId="0" borderId="0" xfId="33" applyFont="1" applyAlignment="1">
      <alignment horizontal="left" wrapText="1"/>
    </xf>
    <xf numFmtId="0" fontId="37" fillId="25" borderId="35" xfId="33" applyFont="1" applyFill="1" applyBorder="1" applyAlignment="1">
      <alignment horizontal="left" vertical="top" wrapText="1"/>
    </xf>
    <xf numFmtId="0" fontId="37" fillId="25" borderId="36" xfId="33" applyFont="1" applyFill="1" applyBorder="1" applyAlignment="1">
      <alignment horizontal="left" vertical="top" wrapText="1"/>
    </xf>
    <xf numFmtId="0" fontId="40" fillId="0" borderId="0" xfId="0" applyFont="1" applyAlignment="1">
      <alignment horizontal="center"/>
    </xf>
    <xf numFmtId="0" fontId="35" fillId="0" borderId="23" xfId="33" applyFont="1" applyBorder="1" applyAlignment="1">
      <alignment horizontal="left" vertical="center" wrapText="1"/>
    </xf>
    <xf numFmtId="0" fontId="37" fillId="25" borderId="35" xfId="33" applyFont="1" applyFill="1" applyBorder="1" applyAlignment="1">
      <alignment horizontal="left" vertical="center" wrapText="1"/>
    </xf>
    <xf numFmtId="0" fontId="37" fillId="25" borderId="36" xfId="33" applyFont="1" applyFill="1" applyBorder="1" applyAlignment="1">
      <alignment horizontal="left" vertical="center" wrapText="1"/>
    </xf>
    <xf numFmtId="0" fontId="26" fillId="0" borderId="0" xfId="0" applyFont="1" applyAlignment="1">
      <alignment horizontal="center"/>
    </xf>
    <xf numFmtId="0" fontId="37" fillId="25" borderId="40" xfId="33" applyFont="1" applyFill="1" applyBorder="1" applyAlignment="1">
      <alignment horizontal="left" vertical="top" wrapText="1"/>
    </xf>
    <xf numFmtId="0" fontId="37" fillId="25" borderId="20" xfId="33" applyFont="1" applyFill="1" applyBorder="1" applyAlignment="1">
      <alignment horizontal="left" vertical="top" wrapText="1"/>
    </xf>
    <xf numFmtId="0" fontId="21" fillId="0" borderId="15" xfId="33" applyFont="1" applyBorder="1" applyAlignment="1">
      <alignment horizontal="left" vertical="top" wrapText="1"/>
    </xf>
    <xf numFmtId="0" fontId="21" fillId="0" borderId="0" xfId="33" applyFont="1" applyAlignment="1">
      <alignment horizontal="left" vertical="top" wrapText="1"/>
    </xf>
    <xf numFmtId="0" fontId="21" fillId="0" borderId="16" xfId="33" applyFont="1" applyBorder="1" applyAlignment="1">
      <alignment horizontal="left" vertical="top" wrapText="1"/>
    </xf>
    <xf numFmtId="0" fontId="21" fillId="24" borderId="0" xfId="33" applyFont="1" applyFill="1" applyAlignment="1">
      <alignment horizontal="center" vertical="top" wrapText="1"/>
    </xf>
    <xf numFmtId="0" fontId="21" fillId="0" borderId="17" xfId="33" applyFont="1" applyBorder="1" applyAlignment="1">
      <alignment horizontal="left" vertical="top" wrapText="1"/>
    </xf>
    <xf numFmtId="0" fontId="21" fillId="0" borderId="21" xfId="33" applyFont="1" applyBorder="1" applyAlignment="1">
      <alignment horizontal="left" vertical="top" wrapText="1"/>
    </xf>
    <xf numFmtId="0" fontId="21" fillId="0" borderId="18" xfId="33" applyFont="1" applyBorder="1" applyAlignment="1">
      <alignment horizontal="left" vertical="top" wrapText="1"/>
    </xf>
    <xf numFmtId="0" fontId="31" fillId="0" borderId="19" xfId="33" applyFont="1" applyBorder="1" applyAlignment="1">
      <alignment horizontal="left" vertical="top" wrapText="1"/>
    </xf>
    <xf numFmtId="0" fontId="31" fillId="0" borderId="20" xfId="33" applyFont="1" applyBorder="1" applyAlignment="1">
      <alignment horizontal="left" vertical="top" wrapText="1"/>
    </xf>
    <xf numFmtId="0" fontId="31" fillId="0" borderId="22" xfId="33" applyFont="1" applyBorder="1" applyAlignment="1">
      <alignment horizontal="left" vertical="top" wrapText="1"/>
    </xf>
    <xf numFmtId="0" fontId="21" fillId="0" borderId="12" xfId="33" applyFont="1" applyBorder="1" applyAlignment="1">
      <alignment horizontal="left" vertical="top" wrapText="1"/>
    </xf>
    <xf numFmtId="0" fontId="21" fillId="0" borderId="13" xfId="33" applyFont="1" applyBorder="1" applyAlignment="1">
      <alignment horizontal="left" vertical="top" wrapText="1"/>
    </xf>
    <xf numFmtId="0" fontId="21" fillId="0" borderId="14" xfId="33" applyFont="1" applyBorder="1" applyAlignment="1">
      <alignment horizontal="left" vertical="top" wrapText="1"/>
    </xf>
    <xf numFmtId="0" fontId="21" fillId="0" borderId="15" xfId="33" applyFont="1" applyBorder="1" applyAlignment="1">
      <alignment horizontal="center" vertical="top" wrapText="1"/>
    </xf>
    <xf numFmtId="0" fontId="21" fillId="0" borderId="0" xfId="33" applyFont="1" applyAlignment="1">
      <alignment horizontal="center" vertical="top" wrapText="1"/>
    </xf>
    <xf numFmtId="0" fontId="21" fillId="0" borderId="16" xfId="33" applyFont="1" applyBorder="1" applyAlignment="1">
      <alignment horizontal="center" vertical="top" wrapText="1"/>
    </xf>
    <xf numFmtId="0" fontId="37" fillId="25" borderId="22" xfId="33" applyFont="1" applyFill="1" applyBorder="1" applyAlignment="1">
      <alignment horizontal="left" vertical="top" wrapText="1"/>
    </xf>
    <xf numFmtId="0" fontId="37" fillId="25" borderId="19" xfId="33" applyFont="1" applyFill="1" applyBorder="1" applyAlignment="1">
      <alignment horizontal="left" vertical="top" wrapText="1"/>
    </xf>
    <xf numFmtId="0" fontId="37" fillId="0" borderId="0" xfId="0" applyFont="1" applyAlignment="1">
      <alignment horizontal="center"/>
    </xf>
    <xf numFmtId="0" fontId="36" fillId="0" borderId="0" xfId="33" applyFont="1" applyAlignment="1">
      <alignment horizontal="left" vertical="top" wrapText="1"/>
    </xf>
    <xf numFmtId="0" fontId="36" fillId="24" borderId="20" xfId="33" applyFont="1" applyFill="1" applyBorder="1" applyAlignment="1">
      <alignment horizontal="center" vertical="top" wrapText="1"/>
    </xf>
    <xf numFmtId="0" fontId="36" fillId="0" borderId="0" xfId="33" applyFont="1" applyAlignment="1">
      <alignment horizontal="left"/>
    </xf>
    <xf numFmtId="0" fontId="38" fillId="0" borderId="0" xfId="33" applyFont="1" applyAlignment="1">
      <alignment horizontal="left" vertical="top" wrapText="1"/>
    </xf>
    <xf numFmtId="0" fontId="36" fillId="0" borderId="0" xfId="33" applyFont="1" applyAlignment="1">
      <alignment horizontal="center" vertical="top" wrapText="1"/>
    </xf>
    <xf numFmtId="0" fontId="38" fillId="0" borderId="0" xfId="33" applyFont="1" applyAlignment="1">
      <alignment horizontal="left" vertical="top"/>
    </xf>
    <xf numFmtId="0" fontId="36" fillId="0" borderId="0" xfId="33" applyFont="1" applyAlignment="1">
      <alignment horizontal="left" vertical="top" wrapText="1" shrinkToFit="1"/>
    </xf>
    <xf numFmtId="0" fontId="36" fillId="0" borderId="0" xfId="0" applyFont="1" applyAlignment="1">
      <alignment horizontal="left" vertical="top" wrapText="1"/>
    </xf>
    <xf numFmtId="0" fontId="36" fillId="0" borderId="0" xfId="33" applyFont="1" applyAlignment="1">
      <alignment horizontal="center" vertical="top"/>
    </xf>
    <xf numFmtId="0" fontId="36" fillId="24" borderId="20" xfId="0" applyFont="1" applyFill="1" applyBorder="1" applyAlignment="1">
      <alignment horizontal="center" vertical="top" wrapText="1"/>
    </xf>
    <xf numFmtId="0" fontId="36" fillId="24" borderId="20" xfId="33" applyFont="1" applyFill="1" applyBorder="1" applyAlignment="1">
      <alignment horizontal="center" vertical="top"/>
    </xf>
    <xf numFmtId="0" fontId="36" fillId="0" borderId="12" xfId="33" applyFont="1" applyBorder="1" applyAlignment="1">
      <alignment horizontal="left" vertical="top" wrapText="1"/>
    </xf>
    <xf numFmtId="0" fontId="36" fillId="0" borderId="13" xfId="33" applyFont="1" applyBorder="1" applyAlignment="1">
      <alignment horizontal="left" vertical="top" wrapText="1"/>
    </xf>
    <xf numFmtId="0" fontId="36" fillId="0" borderId="14" xfId="33" applyFont="1" applyBorder="1" applyAlignment="1">
      <alignment horizontal="left" vertical="top" wrapText="1"/>
    </xf>
    <xf numFmtId="0" fontId="36" fillId="0" borderId="16" xfId="33" applyFont="1" applyBorder="1" applyAlignment="1">
      <alignment horizontal="left" vertical="top" wrapText="1"/>
    </xf>
    <xf numFmtId="0" fontId="36" fillId="0" borderId="0" xfId="33" applyFont="1" applyAlignment="1">
      <alignment horizontal="left" vertical="top"/>
    </xf>
    <xf numFmtId="0" fontId="36" fillId="0" borderId="16" xfId="33" applyFont="1" applyBorder="1" applyAlignment="1">
      <alignment horizontal="left" vertical="top"/>
    </xf>
    <xf numFmtId="0" fontId="35" fillId="0" borderId="0" xfId="33" applyFont="1" applyAlignment="1">
      <alignment horizontal="left" vertical="top" wrapText="1"/>
    </xf>
    <xf numFmtId="0" fontId="35" fillId="0" borderId="16" xfId="33" applyFont="1" applyBorder="1" applyAlignment="1">
      <alignment horizontal="left" vertical="top" wrapText="1"/>
    </xf>
    <xf numFmtId="0" fontId="36" fillId="24" borderId="0" xfId="33" applyFont="1" applyFill="1" applyAlignment="1">
      <alignment horizontal="center" vertical="top"/>
    </xf>
    <xf numFmtId="0" fontId="36" fillId="0" borderId="15" xfId="33" applyFont="1" applyBorder="1" applyAlignment="1">
      <alignment horizontal="left" vertical="top" wrapText="1"/>
    </xf>
    <xf numFmtId="0" fontId="36" fillId="0" borderId="17" xfId="33" applyFont="1" applyBorder="1" applyAlignment="1">
      <alignment horizontal="left" vertical="top" wrapText="1"/>
    </xf>
    <xf numFmtId="0" fontId="36" fillId="0" borderId="21" xfId="33" applyFont="1" applyBorder="1" applyAlignment="1">
      <alignment horizontal="left" vertical="top" wrapText="1"/>
    </xf>
    <xf numFmtId="0" fontId="36" fillId="0" borderId="18" xfId="33" applyFont="1" applyBorder="1" applyAlignment="1">
      <alignment horizontal="left" vertical="top" wrapText="1"/>
    </xf>
    <xf numFmtId="0" fontId="36" fillId="0" borderId="15" xfId="33" applyFont="1" applyBorder="1" applyAlignment="1">
      <alignment horizontal="center" vertical="top" wrapText="1"/>
    </xf>
    <xf numFmtId="0" fontId="36" fillId="0" borderId="16" xfId="33" applyFont="1" applyBorder="1" applyAlignment="1">
      <alignment horizontal="center" vertical="top" wrapText="1"/>
    </xf>
    <xf numFmtId="0" fontId="36" fillId="24" borderId="12" xfId="33" applyFont="1" applyFill="1" applyBorder="1" applyAlignment="1">
      <alignment horizontal="center"/>
    </xf>
    <xf numFmtId="0" fontId="36" fillId="24" borderId="13" xfId="33" applyFont="1" applyFill="1" applyBorder="1" applyAlignment="1">
      <alignment horizontal="center"/>
    </xf>
    <xf numFmtId="0" fontId="36" fillId="24" borderId="14" xfId="33" applyFont="1" applyFill="1" applyBorder="1" applyAlignment="1">
      <alignment horizontal="center"/>
    </xf>
    <xf numFmtId="0" fontId="36" fillId="24" borderId="15" xfId="33" applyFont="1" applyFill="1" applyBorder="1" applyAlignment="1">
      <alignment horizontal="center"/>
    </xf>
    <xf numFmtId="0" fontId="36" fillId="24" borderId="17" xfId="33" applyFont="1" applyFill="1" applyBorder="1" applyAlignment="1">
      <alignment horizontal="center"/>
    </xf>
    <xf numFmtId="0" fontId="38" fillId="24" borderId="16" xfId="33" applyFont="1" applyFill="1" applyBorder="1" applyAlignment="1">
      <alignment horizontal="center" vertical="top"/>
    </xf>
    <xf numFmtId="0" fontId="38" fillId="24" borderId="18" xfId="33" applyFont="1" applyFill="1" applyBorder="1" applyAlignment="1">
      <alignment horizontal="center" vertical="top"/>
    </xf>
    <xf numFmtId="0" fontId="36" fillId="24" borderId="21" xfId="33" applyFont="1" applyFill="1" applyBorder="1" applyAlignment="1">
      <alignment horizontal="center" vertical="top"/>
    </xf>
    <xf numFmtId="0" fontId="38" fillId="0" borderId="19" xfId="33" applyFont="1" applyBorder="1" applyAlignment="1">
      <alignment horizontal="left" vertical="top"/>
    </xf>
    <xf numFmtId="0" fontId="38" fillId="0" borderId="20" xfId="33" applyFont="1" applyBorder="1" applyAlignment="1">
      <alignment horizontal="left" vertical="top"/>
    </xf>
    <xf numFmtId="0" fontId="38" fillId="0" borderId="22" xfId="33" applyFont="1" applyBorder="1" applyAlignment="1">
      <alignment horizontal="left" vertical="top"/>
    </xf>
    <xf numFmtId="0" fontId="37" fillId="25" borderId="24" xfId="33" applyFont="1" applyFill="1" applyBorder="1" applyAlignment="1">
      <alignment horizontal="left" vertical="top" wrapText="1"/>
    </xf>
    <xf numFmtId="0" fontId="37" fillId="25" borderId="13" xfId="33" applyFont="1" applyFill="1" applyBorder="1" applyAlignment="1">
      <alignment horizontal="left" vertical="top" wrapText="1"/>
    </xf>
    <xf numFmtId="0" fontId="37" fillId="25" borderId="14" xfId="33" applyFont="1" applyFill="1" applyBorder="1" applyAlignment="1">
      <alignment horizontal="left" vertical="top" wrapText="1"/>
    </xf>
    <xf numFmtId="0" fontId="36" fillId="26" borderId="0" xfId="0" applyFont="1" applyFill="1" applyAlignment="1">
      <alignment horizontal="center" wrapText="1"/>
    </xf>
    <xf numFmtId="0" fontId="36" fillId="0" borderId="43" xfId="0" applyFont="1" applyBorder="1" applyAlignment="1">
      <alignment horizontal="left" vertical="top" wrapText="1"/>
    </xf>
    <xf numFmtId="0" fontId="36" fillId="0" borderId="29" xfId="0" applyFont="1" applyBorder="1" applyAlignment="1">
      <alignment horizontal="left" vertical="top" wrapText="1"/>
    </xf>
    <xf numFmtId="0" fontId="38" fillId="0" borderId="19" xfId="0" applyFont="1" applyBorder="1" applyAlignment="1">
      <alignment horizontal="left" wrapText="1"/>
    </xf>
    <xf numFmtId="0" fontId="38" fillId="0" borderId="20" xfId="0" applyFont="1" applyBorder="1" applyAlignment="1">
      <alignment horizontal="left" wrapText="1"/>
    </xf>
    <xf numFmtId="0" fontId="38" fillId="0" borderId="22" xfId="0" applyFont="1" applyBorder="1" applyAlignment="1">
      <alignment horizontal="left" wrapText="1"/>
    </xf>
    <xf numFmtId="0" fontId="38" fillId="24" borderId="0" xfId="0" applyFont="1" applyFill="1" applyAlignment="1">
      <alignment horizontal="center" wrapText="1"/>
    </xf>
    <xf numFmtId="0" fontId="36" fillId="26" borderId="12" xfId="0" applyFont="1" applyFill="1" applyBorder="1" applyAlignment="1">
      <alignment horizontal="left" vertical="top" wrapText="1"/>
    </xf>
    <xf numFmtId="0" fontId="36" fillId="26" borderId="13" xfId="0" applyFont="1" applyFill="1" applyBorder="1" applyAlignment="1">
      <alignment horizontal="left" vertical="top" wrapText="1"/>
    </xf>
    <xf numFmtId="0" fontId="36" fillId="26" borderId="14" xfId="0" applyFont="1" applyFill="1" applyBorder="1" applyAlignment="1">
      <alignment horizontal="left" vertical="top" wrapText="1"/>
    </xf>
    <xf numFmtId="0" fontId="36" fillId="26" borderId="15" xfId="0" applyFont="1" applyFill="1" applyBorder="1" applyAlignment="1">
      <alignment horizontal="left" vertical="top" wrapText="1"/>
    </xf>
    <xf numFmtId="0" fontId="36" fillId="26" borderId="0" xfId="0" applyFont="1" applyFill="1" applyAlignment="1">
      <alignment horizontal="left" vertical="top" wrapText="1"/>
    </xf>
    <xf numFmtId="0" fontId="36" fillId="26" borderId="16" xfId="0" applyFont="1" applyFill="1" applyBorder="1" applyAlignment="1">
      <alignment horizontal="left" vertical="top" wrapText="1"/>
    </xf>
    <xf numFmtId="0" fontId="36" fillId="26" borderId="17" xfId="0" applyFont="1" applyFill="1" applyBorder="1" applyAlignment="1">
      <alignment horizontal="left" vertical="top" wrapText="1"/>
    </xf>
    <xf numFmtId="0" fontId="36" fillId="26" borderId="21" xfId="0" applyFont="1" applyFill="1" applyBorder="1" applyAlignment="1">
      <alignment horizontal="left" vertical="top" wrapText="1"/>
    </xf>
    <xf numFmtId="0" fontId="36" fillId="26" borderId="18" xfId="0" applyFont="1" applyFill="1" applyBorder="1" applyAlignment="1">
      <alignment horizontal="left" vertical="top" wrapText="1"/>
    </xf>
    <xf numFmtId="0" fontId="36" fillId="24" borderId="0" xfId="0" applyFont="1" applyFill="1" applyAlignment="1">
      <alignment horizontal="center" wrapText="1"/>
    </xf>
    <xf numFmtId="0" fontId="47" fillId="0" borderId="32" xfId="0" applyFont="1" applyBorder="1" applyAlignment="1" applyProtection="1">
      <alignment horizontal="left" vertical="top" wrapText="1"/>
      <protection locked="0"/>
    </xf>
    <xf numFmtId="0" fontId="47" fillId="0" borderId="33" xfId="0" applyFont="1" applyBorder="1" applyAlignment="1" applyProtection="1">
      <alignment horizontal="left" vertical="top" wrapText="1"/>
      <protection locked="0"/>
    </xf>
    <xf numFmtId="0" fontId="36" fillId="24" borderId="17" xfId="0" applyFont="1" applyFill="1" applyBorder="1" applyAlignment="1">
      <alignment horizontal="center" wrapText="1"/>
    </xf>
    <xf numFmtId="0" fontId="36" fillId="24" borderId="21" xfId="0" applyFont="1" applyFill="1" applyBorder="1" applyAlignment="1">
      <alignment horizontal="center" wrapText="1"/>
    </xf>
    <xf numFmtId="0" fontId="36" fillId="24" borderId="18" xfId="0" applyFont="1" applyFill="1" applyBorder="1" applyAlignment="1">
      <alignment horizontal="center" wrapText="1"/>
    </xf>
    <xf numFmtId="0" fontId="36" fillId="24" borderId="14" xfId="0" applyFont="1" applyFill="1" applyBorder="1" applyAlignment="1">
      <alignment horizontal="center" wrapText="1"/>
    </xf>
    <xf numFmtId="0" fontId="36" fillId="24" borderId="16" xfId="0" applyFont="1" applyFill="1" applyBorder="1" applyAlignment="1">
      <alignment horizontal="center" wrapText="1"/>
    </xf>
    <xf numFmtId="0" fontId="36" fillId="24" borderId="12" xfId="0" applyFont="1" applyFill="1" applyBorder="1" applyAlignment="1">
      <alignment horizontal="center" wrapText="1"/>
    </xf>
    <xf numFmtId="0" fontId="36" fillId="24" borderId="15" xfId="0" applyFont="1" applyFill="1" applyBorder="1" applyAlignment="1">
      <alignment horizontal="center" wrapText="1"/>
    </xf>
    <xf numFmtId="0" fontId="36" fillId="24" borderId="13" xfId="0" applyFont="1" applyFill="1" applyBorder="1" applyAlignment="1">
      <alignment horizontal="center" wrapText="1"/>
    </xf>
    <xf numFmtId="0" fontId="36" fillId="24" borderId="58" xfId="0" applyFont="1" applyFill="1" applyBorder="1" applyAlignment="1">
      <alignment horizontal="center" wrapText="1"/>
    </xf>
    <xf numFmtId="0" fontId="36" fillId="24" borderId="59" xfId="0" applyFont="1" applyFill="1" applyBorder="1" applyAlignment="1">
      <alignment horizontal="center" wrapText="1"/>
    </xf>
    <xf numFmtId="0" fontId="36" fillId="24" borderId="60" xfId="0" applyFont="1" applyFill="1" applyBorder="1" applyAlignment="1">
      <alignment horizontal="center" wrapText="1"/>
    </xf>
    <xf numFmtId="0" fontId="38" fillId="0" borderId="61" xfId="0" applyFont="1" applyBorder="1" applyAlignment="1">
      <alignment horizontal="left" wrapText="1"/>
    </xf>
    <xf numFmtId="0" fontId="35" fillId="0" borderId="23" xfId="0" applyFont="1" applyBorder="1" applyAlignment="1" applyProtection="1">
      <alignment horizontal="left" vertical="top" wrapText="1"/>
      <protection locked="0"/>
    </xf>
    <xf numFmtId="0" fontId="35" fillId="0" borderId="30" xfId="0" applyFont="1" applyBorder="1" applyAlignment="1" applyProtection="1">
      <alignment horizontal="left" vertical="top" wrapText="1"/>
      <protection locked="0"/>
    </xf>
    <xf numFmtId="0" fontId="36" fillId="0" borderId="31" xfId="0" applyFont="1" applyBorder="1" applyAlignment="1">
      <alignment horizontal="left" vertical="top" wrapText="1"/>
    </xf>
    <xf numFmtId="0" fontId="37" fillId="25" borderId="34" xfId="33" applyFont="1" applyFill="1" applyBorder="1" applyAlignment="1">
      <alignment horizontal="left" vertical="center" wrapText="1"/>
    </xf>
    <xf numFmtId="0" fontId="37" fillId="25" borderId="12" xfId="33" applyFont="1" applyFill="1" applyBorder="1" applyAlignment="1">
      <alignment horizontal="left" vertical="center" wrapText="1"/>
    </xf>
    <xf numFmtId="0" fontId="37" fillId="25" borderId="13" xfId="33" applyFont="1" applyFill="1" applyBorder="1" applyAlignment="1">
      <alignment horizontal="left" vertical="center" wrapText="1"/>
    </xf>
    <xf numFmtId="0" fontId="37" fillId="25" borderId="14" xfId="33" applyFont="1" applyFill="1" applyBorder="1" applyAlignment="1">
      <alignment horizontal="left" vertical="center" wrapText="1"/>
    </xf>
  </cellXfs>
  <cellStyles count="44">
    <cellStyle name="20 % - Accent1" xfId="1" xr:uid="{00000000-0005-0000-0000-000000000000}"/>
    <cellStyle name="20 % - Accent2" xfId="2" xr:uid="{00000000-0005-0000-0000-000001000000}"/>
    <cellStyle name="20 % - Accent3" xfId="3" xr:uid="{00000000-0005-0000-0000-000002000000}"/>
    <cellStyle name="20 % - Accent4" xfId="4" xr:uid="{00000000-0005-0000-0000-000003000000}"/>
    <cellStyle name="20 % - Accent5" xfId="5" xr:uid="{00000000-0005-0000-0000-000004000000}"/>
    <cellStyle name="20 % - Accent6" xfId="6" xr:uid="{00000000-0005-0000-0000-000005000000}"/>
    <cellStyle name="40 % - Accent1" xfId="7" xr:uid="{00000000-0005-0000-0000-000006000000}"/>
    <cellStyle name="40 % - Accent2" xfId="8" xr:uid="{00000000-0005-0000-0000-000007000000}"/>
    <cellStyle name="40 % - Accent3" xfId="9" xr:uid="{00000000-0005-0000-0000-000008000000}"/>
    <cellStyle name="40 % - Accent4" xfId="10" xr:uid="{00000000-0005-0000-0000-000009000000}"/>
    <cellStyle name="40 % - Accent5" xfId="11" xr:uid="{00000000-0005-0000-0000-00000A000000}"/>
    <cellStyle name="40 % - Accent6" xfId="12" xr:uid="{00000000-0005-0000-0000-00000B000000}"/>
    <cellStyle name="60 % - Accent1" xfId="13" xr:uid="{00000000-0005-0000-0000-00000C000000}"/>
    <cellStyle name="60 % - Accent2" xfId="14" xr:uid="{00000000-0005-0000-0000-00000D000000}"/>
    <cellStyle name="60 % - Accent3" xfId="15" xr:uid="{00000000-0005-0000-0000-00000E000000}"/>
    <cellStyle name="60 % - Accent4" xfId="16" xr:uid="{00000000-0005-0000-0000-00000F000000}"/>
    <cellStyle name="60 % - Accent5" xfId="17" xr:uid="{00000000-0005-0000-0000-000010000000}"/>
    <cellStyle name="60 %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Ausgabe" xfId="32" builtinId="21" customBuiltin="1"/>
    <cellStyle name="Avertissement" xfId="42" xr:uid="{00000000-0005-0000-0000-000019000000}"/>
    <cellStyle name="Berechnung" xfId="25" builtinId="22" customBuiltin="1"/>
    <cellStyle name="Cellule liée" xfId="41" xr:uid="{00000000-0005-0000-0000-00001B000000}"/>
    <cellStyle name="Commentaire" xfId="29" xr:uid="{00000000-0005-0000-0000-00001C000000}"/>
    <cellStyle name="Eingabe" xfId="26" builtinId="20" customBuiltin="1"/>
    <cellStyle name="Ergebnis" xfId="35" builtinId="25" customBuiltin="1"/>
    <cellStyle name="Erklärender Text" xfId="34" builtinId="53" customBuiltin="1"/>
    <cellStyle name="Gut" xfId="30" builtinId="26" customBuiltin="1"/>
    <cellStyle name="Insatisfaisant" xfId="31" xr:uid="{00000000-0005-0000-0000-000021000000}"/>
    <cellStyle name="Link" xfId="27" builtinId="8"/>
    <cellStyle name="Neutral" xfId="28" builtinId="28" customBuiltin="1"/>
    <cellStyle name="Standard" xfId="0" builtinId="0"/>
    <cellStyle name="Standard_Checkliste Audit  - inkl. Rating V0.6" xfId="33" xr:uid="{00000000-0005-0000-0000-000025000000}"/>
    <cellStyle name="Titre" xfId="36" xr:uid="{00000000-0005-0000-0000-000026000000}"/>
    <cellStyle name="Titre 1" xfId="37" xr:uid="{00000000-0005-0000-0000-000027000000}"/>
    <cellStyle name="Titre 2" xfId="38" xr:uid="{00000000-0005-0000-0000-000028000000}"/>
    <cellStyle name="Titre 3" xfId="39" xr:uid="{00000000-0005-0000-0000-000029000000}"/>
    <cellStyle name="Titre 4" xfId="40" xr:uid="{00000000-0005-0000-0000-00002A000000}"/>
    <cellStyle name="Vérification" xfId="43" xr:uid="{00000000-0005-0000-0000-00002B000000}"/>
  </cellStyles>
  <dxfs count="313">
    <dxf>
      <fill>
        <patternFill>
          <bgColor indexed="22"/>
        </patternFill>
      </fill>
    </dxf>
    <dxf>
      <fill>
        <patternFill>
          <bgColor indexed="22"/>
        </patternFill>
      </fill>
    </dxf>
    <dxf>
      <font>
        <strike/>
        <condense val="0"/>
        <extend val="0"/>
      </font>
      <fill>
        <patternFill>
          <bgColor indexed="22"/>
        </patternFill>
      </fill>
    </dxf>
    <dxf>
      <fill>
        <patternFill>
          <bgColor theme="0" tint="-0.24994659260841701"/>
        </patternFill>
      </fill>
    </dxf>
    <dxf>
      <fill>
        <patternFill>
          <bgColor indexed="22"/>
        </patternFill>
      </fill>
    </dxf>
    <dxf>
      <font>
        <strike/>
        <condense val="0"/>
        <extend val="0"/>
      </font>
      <fill>
        <patternFill>
          <bgColor indexed="22"/>
        </patternFill>
      </fill>
    </dxf>
    <dxf>
      <fill>
        <patternFill>
          <bgColor theme="0" tint="-0.24994659260841701"/>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indexed="2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indexed="22"/>
        </patternFill>
      </fill>
    </dxf>
    <dxf>
      <fill>
        <patternFill patternType="none">
          <bgColor auto="1"/>
        </patternFill>
      </fill>
    </dxf>
    <dxf>
      <fill>
        <patternFill>
          <bgColor theme="0" tint="-0.24994659260841701"/>
        </patternFill>
      </fill>
    </dxf>
    <dxf>
      <fill>
        <patternFill patternType="none">
          <bgColor auto="1"/>
        </patternFill>
      </fill>
    </dxf>
    <dxf>
      <font>
        <strike val="0"/>
        <condense val="0"/>
        <extend val="0"/>
      </font>
      <fill>
        <patternFill>
          <bgColor indexed="22"/>
        </patternFill>
      </fill>
    </dxf>
    <dxf>
      <fill>
        <patternFill>
          <bgColor indexed="2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indexed="2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indexed="22"/>
        </patternFill>
      </fill>
    </dxf>
    <dxf>
      <fill>
        <patternFill patternType="none">
          <bgColor auto="1"/>
        </patternFill>
      </fill>
    </dxf>
    <dxf>
      <fill>
        <patternFill patternType="none">
          <bgColor auto="1"/>
        </patternFill>
      </fill>
    </dxf>
    <dxf>
      <fill>
        <patternFill>
          <bgColor indexed="22"/>
        </patternFill>
      </fill>
    </dxf>
    <dxf>
      <font>
        <strike/>
        <condense val="0"/>
        <extend val="0"/>
      </font>
      <fill>
        <patternFill>
          <bgColor indexed="22"/>
        </patternFill>
      </fill>
    </dxf>
    <dxf>
      <font>
        <strike/>
        <condense val="0"/>
        <extend val="0"/>
      </font>
      <fill>
        <patternFill>
          <bgColor indexed="22"/>
        </patternFill>
      </fill>
    </dxf>
    <dxf>
      <font>
        <strike/>
        <condense val="0"/>
        <extend val="0"/>
      </font>
      <fill>
        <patternFill>
          <bgColor indexed="22"/>
        </patternFill>
      </fill>
    </dxf>
    <dxf>
      <font>
        <strike/>
        <condense val="0"/>
        <extend val="0"/>
      </font>
      <fill>
        <patternFill>
          <bgColor indexed="22"/>
        </patternFill>
      </fill>
    </dxf>
    <dxf>
      <font>
        <strike/>
        <condense val="0"/>
        <extend val="0"/>
      </font>
      <fill>
        <patternFill>
          <bgColor indexed="22"/>
        </patternFill>
      </fill>
    </dxf>
    <dxf>
      <font>
        <strike/>
        <condense val="0"/>
        <extend val="0"/>
      </font>
      <fill>
        <patternFill>
          <bgColor indexed="22"/>
        </patternFill>
      </fill>
    </dxf>
    <dxf>
      <font>
        <strike/>
      </font>
    </dxf>
    <dxf>
      <font>
        <strike/>
        <condense val="0"/>
        <extend val="0"/>
      </font>
      <fill>
        <patternFill>
          <bgColor indexed="22"/>
        </patternFill>
      </fill>
    </dxf>
    <dxf>
      <font>
        <strike/>
        <condense val="0"/>
        <extend val="0"/>
      </font>
      <fill>
        <patternFill>
          <bgColor indexed="22"/>
        </patternFill>
      </fill>
    </dxf>
    <dxf>
      <font>
        <strike/>
        <condense val="0"/>
        <extend val="0"/>
      </font>
      <fill>
        <patternFill>
          <bgColor indexed="22"/>
        </patternFill>
      </fill>
    </dxf>
    <dxf>
      <font>
        <strike/>
        <condense val="0"/>
        <extend val="0"/>
      </font>
      <fill>
        <patternFill>
          <bgColor indexed="22"/>
        </patternFill>
      </fill>
    </dxf>
    <dxf>
      <font>
        <strike/>
        <condense val="0"/>
        <extend val="0"/>
      </font>
      <fill>
        <patternFill>
          <bgColor indexed="22"/>
        </patternFill>
      </fill>
    </dxf>
    <dxf>
      <font>
        <strike/>
        <condense val="0"/>
        <extend val="0"/>
      </font>
      <fill>
        <patternFill>
          <bgColor indexed="22"/>
        </patternFill>
      </fill>
    </dxf>
    <dxf>
      <font>
        <strike/>
        <condense val="0"/>
        <extend val="0"/>
      </font>
      <fill>
        <patternFill>
          <bgColor indexed="22"/>
        </patternFill>
      </fill>
    </dxf>
    <dxf>
      <font>
        <strike/>
      </font>
      <fill>
        <patternFill>
          <bgColor theme="0" tint="-0.24994659260841701"/>
        </patternFill>
      </fill>
    </dxf>
    <dxf>
      <fill>
        <patternFill>
          <bgColor theme="0" tint="-0.34998626667073579"/>
        </patternFill>
      </fill>
    </dxf>
    <dxf>
      <font>
        <strike/>
      </font>
    </dxf>
    <dxf>
      <font>
        <strike/>
      </font>
      <fill>
        <patternFill>
          <bgColor theme="0" tint="-0.34998626667073579"/>
        </patternFill>
      </fill>
    </dxf>
    <dxf>
      <font>
        <strike/>
      </font>
      <fill>
        <patternFill>
          <bgColor theme="0" tint="-0.34998626667073579"/>
        </patternFill>
      </fill>
    </dxf>
    <dxf>
      <font>
        <strike/>
      </font>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patternType="none">
          <bgColor auto="1"/>
        </patternFill>
      </fill>
    </dxf>
    <dxf>
      <fill>
        <patternFill patternType="none">
          <bgColor auto="1"/>
        </patternFill>
      </fill>
    </dxf>
    <dxf>
      <fill>
        <patternFill patternType="none">
          <bgColor auto="1"/>
        </patternFill>
      </fill>
    </dxf>
    <dxf>
      <font>
        <strike/>
      </font>
    </dxf>
    <dxf>
      <font>
        <strike/>
      </font>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indexed="2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condense val="0"/>
        <extend val="0"/>
      </font>
      <fill>
        <patternFill>
          <bgColor indexed="22"/>
        </patternFill>
      </fill>
    </dxf>
    <dxf>
      <font>
        <strike/>
        <condense val="0"/>
        <extend val="0"/>
      </font>
      <fill>
        <patternFill>
          <bgColor indexed="22"/>
        </patternFill>
      </fill>
    </dxf>
    <dxf>
      <font>
        <strike/>
        <condense val="0"/>
        <extend val="0"/>
      </font>
      <fill>
        <patternFill>
          <bgColor indexed="22"/>
        </patternFill>
      </fill>
    </dxf>
    <dxf>
      <font>
        <strike/>
      </font>
      <fill>
        <patternFill>
          <bgColor theme="0" tint="-0.24994659260841701"/>
        </patternFill>
      </fill>
    </dxf>
    <dxf>
      <font>
        <strike/>
      </font>
      <fill>
        <patternFill>
          <bgColor theme="0" tint="-0.34998626667073579"/>
        </patternFill>
      </fill>
    </dxf>
    <dxf>
      <font>
        <strike/>
      </font>
      <fill>
        <patternFill>
          <bgColor theme="0" tint="-0.34998626667073579"/>
        </patternFill>
      </fill>
    </dxf>
    <dxf>
      <font>
        <strike/>
      </font>
      <fill>
        <patternFill>
          <bgColor theme="0" tint="-0.24994659260841701"/>
        </patternFill>
      </fill>
    </dxf>
    <dxf>
      <font>
        <strike/>
      </font>
    </dxf>
    <dxf>
      <fill>
        <patternFill>
          <bgColor theme="0" tint="-0.34998626667073579"/>
        </patternFill>
      </fill>
    </dxf>
    <dxf>
      <fill>
        <patternFill>
          <bgColor theme="0" tint="-0.34998626667073579"/>
        </patternFill>
      </fill>
    </dxf>
    <dxf>
      <font>
        <strike val="0"/>
      </font>
    </dxf>
    <dxf>
      <font>
        <strike/>
      </font>
    </dxf>
    <dxf>
      <fill>
        <patternFill>
          <bgColor theme="0" tint="-0.34998626667073579"/>
        </patternFill>
      </fill>
    </dxf>
    <dxf>
      <font>
        <strike/>
      </font>
    </dxf>
    <dxf>
      <font>
        <strike/>
      </font>
    </dxf>
    <dxf>
      <fill>
        <patternFill>
          <bgColor theme="0" tint="-0.34998626667073579"/>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patternType="none">
          <bgColor auto="1"/>
        </patternFill>
      </fill>
    </dxf>
    <dxf>
      <fill>
        <patternFill patternType="none">
          <bgColor auto="1"/>
        </patternFill>
      </fill>
    </dxf>
    <dxf>
      <fill>
        <patternFill patternType="none">
          <bgColor auto="1"/>
        </patternFill>
      </fill>
    </dxf>
    <dxf>
      <font>
        <strike/>
        <condense val="0"/>
        <extend val="0"/>
      </font>
      <fill>
        <patternFill>
          <bgColor indexed="22"/>
        </patternFill>
      </fill>
    </dxf>
    <dxf>
      <fill>
        <patternFill>
          <bgColor theme="0" tint="-0.34998626667073579"/>
        </patternFill>
      </fill>
    </dxf>
    <dxf>
      <font>
        <strike/>
      </font>
    </dxf>
    <dxf>
      <fill>
        <patternFill>
          <bgColor theme="0" tint="-0.34998626667073579"/>
        </patternFill>
      </fill>
    </dxf>
    <dxf>
      <fill>
        <patternFill>
          <bgColor theme="0" tint="-0.34998626667073579"/>
        </patternFill>
      </fill>
    </dxf>
    <dxf>
      <font>
        <strike/>
      </font>
    </dxf>
    <dxf>
      <font>
        <strike/>
      </font>
    </dxf>
    <dxf>
      <fill>
        <patternFill>
          <bgColor indexed="22"/>
        </patternFill>
      </fill>
    </dxf>
    <dxf>
      <font>
        <strike/>
      </font>
    </dxf>
    <dxf>
      <font>
        <strike/>
      </font>
    </dxf>
    <dxf>
      <fill>
        <patternFill>
          <bgColor indexed="22"/>
        </patternFill>
      </fill>
    </dxf>
    <dxf>
      <fill>
        <patternFill>
          <bgColor indexed="22"/>
        </patternFill>
      </fill>
    </dxf>
    <dxf>
      <fill>
        <patternFill>
          <bgColor indexed="2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ont>
        <strike/>
        <condense val="0"/>
        <extend val="0"/>
      </font>
      <fill>
        <patternFill>
          <bgColor indexed="22"/>
        </patternFill>
      </fill>
    </dxf>
    <dxf>
      <font>
        <strike/>
        <condense val="0"/>
        <extend val="0"/>
      </font>
      <fill>
        <patternFill>
          <bgColor indexed="22"/>
        </patternFill>
      </fill>
    </dxf>
    <dxf>
      <font>
        <strike/>
        <condense val="0"/>
        <extend val="0"/>
        <color auto="1"/>
      </font>
      <fill>
        <patternFill>
          <bgColor indexed="22"/>
        </patternFill>
      </fill>
    </dxf>
    <dxf>
      <font>
        <strike/>
        <condense val="0"/>
        <extend val="0"/>
      </font>
      <fill>
        <patternFill>
          <bgColor indexed="22"/>
        </patternFill>
      </fill>
    </dxf>
    <dxf>
      <font>
        <strike/>
      </font>
      <fill>
        <patternFill>
          <bgColor theme="0" tint="-0.24994659260841701"/>
        </patternFill>
      </fill>
    </dxf>
    <dxf>
      <fill>
        <patternFill>
          <bgColor indexed="22"/>
        </patternFill>
      </fill>
    </dxf>
    <dxf>
      <fill>
        <patternFill>
          <bgColor indexed="22"/>
        </patternFill>
      </fill>
    </dxf>
    <dxf>
      <fill>
        <patternFill>
          <bgColor indexed="22"/>
        </patternFill>
      </fill>
    </dxf>
    <dxf>
      <fill>
        <patternFill>
          <bgColor theme="0"/>
        </patternFill>
      </fill>
    </dxf>
    <dxf>
      <fill>
        <patternFill patternType="solid">
          <fgColor auto="1"/>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1</xdr:row>
      <xdr:rowOff>142875</xdr:rowOff>
    </xdr:from>
    <xdr:to>
      <xdr:col>8</xdr:col>
      <xdr:colOff>371475</xdr:colOff>
      <xdr:row>2</xdr:row>
      <xdr:rowOff>638175</xdr:rowOff>
    </xdr:to>
    <xdr:pic>
      <xdr:nvPicPr>
        <xdr:cNvPr id="1028" name="Picture 4" descr="Logo_farbig_pos_quer_d f i">
          <a:extLst>
            <a:ext uri="{FF2B5EF4-FFF2-40B4-BE49-F238E27FC236}">
              <a16:creationId xmlns:a16="http://schemas.microsoft.com/office/drawing/2014/main" id="{00000000-0008-0000-0000-000004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09575" y="457200"/>
          <a:ext cx="5905500" cy="685800"/>
        </a:xfrm>
        <a:prstGeom prst="rect">
          <a:avLst/>
        </a:prstGeom>
        <a:noFill/>
      </xdr:spPr>
    </xdr:pic>
    <xdr:clientData/>
  </xdr:twoCellAnchor>
  <xdr:twoCellAnchor editAs="oneCell">
    <xdr:from>
      <xdr:col>9</xdr:col>
      <xdr:colOff>352425</xdr:colOff>
      <xdr:row>1</xdr:row>
      <xdr:rowOff>38100</xdr:rowOff>
    </xdr:from>
    <xdr:to>
      <xdr:col>10</xdr:col>
      <xdr:colOff>1466850</xdr:colOff>
      <xdr:row>2</xdr:row>
      <xdr:rowOff>628650</xdr:rowOff>
    </xdr:to>
    <xdr:pic>
      <xdr:nvPicPr>
        <xdr:cNvPr id="1029" name="Picture 5" descr="Logo Neu">
          <a:extLst>
            <a:ext uri="{FF2B5EF4-FFF2-40B4-BE49-F238E27FC236}">
              <a16:creationId xmlns:a16="http://schemas.microsoft.com/office/drawing/2014/main" id="{00000000-0008-0000-0000-000005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058025" y="352425"/>
          <a:ext cx="1876425" cy="781050"/>
        </a:xfrm>
        <a:prstGeom prst="rect">
          <a:avLst/>
        </a:prstGeom>
        <a:noFill/>
      </xdr:spPr>
    </xdr:pic>
    <xdr:clientData/>
  </xdr:twoCellAnchor>
  <xdr:twoCellAnchor editAs="oneCell">
    <xdr:from>
      <xdr:col>1</xdr:col>
      <xdr:colOff>28576</xdr:colOff>
      <xdr:row>1</xdr:row>
      <xdr:rowOff>9525</xdr:rowOff>
    </xdr:from>
    <xdr:to>
      <xdr:col>10</xdr:col>
      <xdr:colOff>1476375</xdr:colOff>
      <xdr:row>2</xdr:row>
      <xdr:rowOff>1134810</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a:stretch>
          <a:fillRect/>
        </a:stretch>
      </xdr:blipFill>
      <xdr:spPr>
        <a:xfrm>
          <a:off x="342901" y="323850"/>
          <a:ext cx="8601074" cy="1315785"/>
        </a:xfrm>
        <a:prstGeom prst="rect">
          <a:avLst/>
        </a:prstGeom>
      </xdr:spPr>
    </xdr:pic>
    <xdr:clientData/>
  </xdr:twoCellAnchor>
  <xdr:twoCellAnchor editAs="oneCell">
    <xdr:from>
      <xdr:col>5</xdr:col>
      <xdr:colOff>668356</xdr:colOff>
      <xdr:row>2</xdr:row>
      <xdr:rowOff>22411</xdr:rowOff>
    </xdr:from>
    <xdr:to>
      <xdr:col>9</xdr:col>
      <xdr:colOff>289881</xdr:colOff>
      <xdr:row>2</xdr:row>
      <xdr:rowOff>939493</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4"/>
        <a:stretch>
          <a:fillRect/>
        </a:stretch>
      </xdr:blipFill>
      <xdr:spPr>
        <a:xfrm>
          <a:off x="4321474" y="526676"/>
          <a:ext cx="2669525" cy="91708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vmlDrawing" Target="../drawings/vmlDrawing2.vml"/><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vmlDrawing" Target="../drawings/vmlDrawing3.vml"/><Relationship Id="rId5" Type="http://schemas.openxmlformats.org/officeDocument/2006/relationships/printerSettings" Target="../printerSettings/printerSettings18.bin"/><Relationship Id="rId4" Type="http://schemas.openxmlformats.org/officeDocument/2006/relationships/printerSettings" Target="../printerSettings/printerSettings17.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vmlDrawing" Target="../drawings/vmlDrawing4.vml"/><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6" Type="http://schemas.openxmlformats.org/officeDocument/2006/relationships/vmlDrawing" Target="../drawings/vmlDrawing5.vml"/><Relationship Id="rId5" Type="http://schemas.openxmlformats.org/officeDocument/2006/relationships/printerSettings" Target="../printerSettings/printerSettings28.bin"/><Relationship Id="rId4" Type="http://schemas.openxmlformats.org/officeDocument/2006/relationships/printerSettings" Target="../printerSettings/printerSettings27.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comments" Target="../comments1.xml"/><Relationship Id="rId5" Type="http://schemas.openxmlformats.org/officeDocument/2006/relationships/vmlDrawing" Target="../drawings/vmlDrawing7.v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S18"/>
  <sheetViews>
    <sheetView showGridLines="0" tabSelected="1" zoomScaleNormal="100" workbookViewId="0">
      <selection activeCell="R6" sqref="R6"/>
    </sheetView>
  </sheetViews>
  <sheetFormatPr baseColWidth="10" defaultColWidth="11.42578125" defaultRowHeight="15" x14ac:dyDescent="0.25"/>
  <cols>
    <col min="1" max="1" width="4.7109375" style="8" customWidth="1"/>
    <col min="2" max="2" width="7.5703125" style="8" customWidth="1"/>
    <col min="3" max="3" width="19.7109375" style="8" customWidth="1"/>
    <col min="4" max="10" width="11.42578125" style="8"/>
    <col min="11" max="11" width="22.42578125" style="8" customWidth="1"/>
    <col min="12" max="12" width="4.85546875" style="8" customWidth="1"/>
    <col min="13" max="16384" width="11.42578125" style="8"/>
  </cols>
  <sheetData>
    <row r="1" spans="1:19" ht="24.75" customHeight="1" thickBot="1" x14ac:dyDescent="0.3">
      <c r="A1" s="312"/>
      <c r="B1" s="314"/>
      <c r="C1" s="314"/>
      <c r="D1" s="314"/>
      <c r="E1" s="314"/>
      <c r="F1" s="314"/>
      <c r="G1" s="314"/>
      <c r="H1" s="314"/>
      <c r="I1" s="314"/>
      <c r="J1" s="314"/>
      <c r="K1" s="314"/>
      <c r="L1" s="315"/>
    </row>
    <row r="2" spans="1:19" ht="15" customHeight="1" x14ac:dyDescent="0.25">
      <c r="A2" s="313"/>
      <c r="B2" s="318"/>
      <c r="C2" s="319"/>
      <c r="D2" s="319"/>
      <c r="E2" s="319"/>
      <c r="F2" s="319"/>
      <c r="G2" s="319"/>
      <c r="H2" s="319"/>
      <c r="I2" s="319"/>
      <c r="J2" s="319"/>
      <c r="K2" s="320"/>
      <c r="L2" s="316"/>
    </row>
    <row r="3" spans="1:19" s="9" customFormat="1" ht="90.75" customHeight="1" thickBot="1" x14ac:dyDescent="0.25">
      <c r="A3" s="313"/>
      <c r="B3" s="321"/>
      <c r="C3" s="322"/>
      <c r="D3" s="322"/>
      <c r="E3" s="322"/>
      <c r="F3" s="322"/>
      <c r="G3" s="322"/>
      <c r="H3" s="322"/>
      <c r="I3" s="322"/>
      <c r="J3" s="322"/>
      <c r="K3" s="323"/>
      <c r="L3" s="316"/>
    </row>
    <row r="4" spans="1:19" s="9" customFormat="1" ht="15" customHeight="1" x14ac:dyDescent="0.2">
      <c r="A4" s="313"/>
      <c r="B4" s="232"/>
      <c r="C4" s="233"/>
      <c r="D4" s="233"/>
      <c r="E4" s="233"/>
      <c r="F4" s="233"/>
      <c r="G4" s="233"/>
      <c r="H4" s="233"/>
      <c r="I4" s="233"/>
      <c r="J4" s="233"/>
      <c r="K4" s="234"/>
      <c r="L4" s="316"/>
    </row>
    <row r="5" spans="1:19" s="9" customFormat="1" ht="90.75" customHeight="1" thickBot="1" x14ac:dyDescent="0.3">
      <c r="A5" s="313"/>
      <c r="B5" s="328" t="s">
        <v>871</v>
      </c>
      <c r="C5" s="329"/>
      <c r="D5" s="329"/>
      <c r="E5" s="230"/>
      <c r="F5" s="230"/>
      <c r="G5" s="230"/>
      <c r="H5" s="230"/>
      <c r="I5" s="230"/>
      <c r="J5" s="230"/>
      <c r="K5" s="231"/>
      <c r="L5" s="316"/>
    </row>
    <row r="6" spans="1:19" ht="117" customHeight="1" thickBot="1" x14ac:dyDescent="0.3">
      <c r="A6" s="313"/>
      <c r="B6" s="317" t="s">
        <v>1</v>
      </c>
      <c r="C6" s="317"/>
      <c r="D6" s="317"/>
      <c r="E6" s="317"/>
      <c r="F6" s="317"/>
      <c r="G6" s="317"/>
      <c r="H6" s="317"/>
      <c r="I6" s="317"/>
      <c r="J6" s="317"/>
      <c r="K6" s="317"/>
      <c r="L6" s="316"/>
    </row>
    <row r="7" spans="1:19" ht="15" customHeight="1" thickBot="1" x14ac:dyDescent="0.3">
      <c r="A7" s="313"/>
      <c r="B7" s="324"/>
      <c r="C7" s="324"/>
      <c r="D7" s="324"/>
      <c r="E7" s="324"/>
      <c r="F7" s="324"/>
      <c r="G7" s="324"/>
      <c r="H7" s="324"/>
      <c r="I7" s="324"/>
      <c r="J7" s="324"/>
      <c r="K7" s="324"/>
      <c r="L7" s="316"/>
    </row>
    <row r="8" spans="1:19" ht="15" customHeight="1" thickBot="1" x14ac:dyDescent="0.3">
      <c r="A8" s="313"/>
      <c r="B8" s="324"/>
      <c r="C8" s="324"/>
      <c r="D8" s="324"/>
      <c r="E8" s="324"/>
      <c r="F8" s="324"/>
      <c r="G8" s="324"/>
      <c r="H8" s="324"/>
      <c r="I8" s="324"/>
      <c r="J8" s="324"/>
      <c r="K8" s="324"/>
      <c r="L8" s="316"/>
      <c r="N8" s="10"/>
      <c r="O8" s="11"/>
      <c r="P8" s="11"/>
      <c r="Q8" s="11"/>
      <c r="R8" s="11"/>
      <c r="S8" s="11"/>
    </row>
    <row r="9" spans="1:19" ht="15.75" thickBot="1" x14ac:dyDescent="0.3">
      <c r="A9" s="313"/>
      <c r="B9" s="324"/>
      <c r="C9" s="324"/>
      <c r="D9" s="324"/>
      <c r="E9" s="324"/>
      <c r="F9" s="324"/>
      <c r="G9" s="324"/>
      <c r="H9" s="324"/>
      <c r="I9" s="324"/>
      <c r="J9" s="324"/>
      <c r="K9" s="324"/>
      <c r="L9" s="316"/>
    </row>
    <row r="10" spans="1:19" ht="50.25" customHeight="1" thickBot="1" x14ac:dyDescent="0.3">
      <c r="A10" s="313"/>
      <c r="B10" s="325" t="s">
        <v>2</v>
      </c>
      <c r="C10" s="325"/>
      <c r="D10" s="326"/>
      <c r="E10" s="326"/>
      <c r="F10" s="326"/>
      <c r="G10" s="326"/>
      <c r="H10" s="326"/>
      <c r="I10" s="326"/>
      <c r="J10" s="326"/>
      <c r="K10" s="326"/>
      <c r="L10" s="316"/>
      <c r="O10" s="11"/>
      <c r="P10" s="11"/>
      <c r="Q10" s="11"/>
      <c r="R10" s="11"/>
      <c r="S10" s="11"/>
    </row>
    <row r="11" spans="1:19" ht="15.75" thickBot="1" x14ac:dyDescent="0.3">
      <c r="A11" s="313"/>
      <c r="B11" s="308"/>
      <c r="C11" s="308"/>
      <c r="D11" s="308"/>
      <c r="E11" s="308"/>
      <c r="F11" s="308"/>
      <c r="G11" s="308"/>
      <c r="H11" s="308"/>
      <c r="I11" s="308"/>
      <c r="J11" s="308"/>
      <c r="K11" s="308"/>
      <c r="L11" s="316"/>
      <c r="O11" s="11"/>
      <c r="P11" s="11"/>
      <c r="Q11" s="11"/>
      <c r="R11" s="11"/>
      <c r="S11" s="11"/>
    </row>
    <row r="12" spans="1:19" ht="15.75" thickBot="1" x14ac:dyDescent="0.3">
      <c r="A12" s="313"/>
      <c r="B12" s="308"/>
      <c r="C12" s="308"/>
      <c r="D12" s="308"/>
      <c r="E12" s="308"/>
      <c r="F12" s="308"/>
      <c r="G12" s="308"/>
      <c r="H12" s="308"/>
      <c r="I12" s="308"/>
      <c r="J12" s="308"/>
      <c r="K12" s="308"/>
      <c r="L12" s="316"/>
    </row>
    <row r="13" spans="1:19" ht="15.75" thickBot="1" x14ac:dyDescent="0.3">
      <c r="A13" s="313"/>
      <c r="B13" s="308"/>
      <c r="C13" s="308"/>
      <c r="D13" s="308"/>
      <c r="E13" s="308"/>
      <c r="F13" s="308"/>
      <c r="G13" s="308"/>
      <c r="H13" s="308"/>
      <c r="I13" s="308"/>
      <c r="J13" s="308"/>
      <c r="K13" s="308"/>
      <c r="L13" s="316"/>
    </row>
    <row r="14" spans="1:19" ht="50.25" customHeight="1" thickBot="1" x14ac:dyDescent="0.3">
      <c r="A14" s="313"/>
      <c r="B14" s="325" t="s">
        <v>3</v>
      </c>
      <c r="C14" s="325"/>
      <c r="D14" s="327"/>
      <c r="E14" s="327"/>
      <c r="F14" s="327"/>
      <c r="G14" s="327"/>
      <c r="H14" s="327"/>
      <c r="I14" s="327"/>
      <c r="J14" s="327"/>
      <c r="K14" s="327"/>
      <c r="L14" s="316"/>
    </row>
    <row r="15" spans="1:19" ht="15.75" thickBot="1" x14ac:dyDescent="0.3">
      <c r="A15" s="313"/>
      <c r="B15" s="308"/>
      <c r="C15" s="308"/>
      <c r="D15" s="308"/>
      <c r="E15" s="308"/>
      <c r="F15" s="308"/>
      <c r="G15" s="308"/>
      <c r="H15" s="308"/>
      <c r="I15" s="308"/>
      <c r="J15" s="308"/>
      <c r="K15" s="308"/>
      <c r="L15" s="316"/>
    </row>
    <row r="16" spans="1:19" ht="15.75" thickBot="1" x14ac:dyDescent="0.3">
      <c r="A16" s="313"/>
      <c r="B16" s="308"/>
      <c r="C16" s="308"/>
      <c r="D16" s="308"/>
      <c r="E16" s="308"/>
      <c r="F16" s="308"/>
      <c r="G16" s="308"/>
      <c r="H16" s="308"/>
      <c r="I16" s="308"/>
      <c r="J16" s="308"/>
      <c r="K16" s="308"/>
      <c r="L16" s="316"/>
    </row>
    <row r="17" spans="1:12" ht="15.75" thickBot="1" x14ac:dyDescent="0.3">
      <c r="A17" s="313"/>
      <c r="B17" s="308"/>
      <c r="C17" s="308"/>
      <c r="D17" s="308"/>
      <c r="E17" s="308"/>
      <c r="F17" s="308"/>
      <c r="G17" s="308"/>
      <c r="H17" s="308"/>
      <c r="I17" s="308"/>
      <c r="J17" s="308"/>
      <c r="K17" s="308"/>
      <c r="L17" s="316"/>
    </row>
    <row r="18" spans="1:12" ht="24.75" customHeight="1" thickBot="1" x14ac:dyDescent="0.3">
      <c r="A18" s="309"/>
      <c r="B18" s="310"/>
      <c r="C18" s="310"/>
      <c r="D18" s="310"/>
      <c r="E18" s="310"/>
      <c r="F18" s="310"/>
      <c r="G18" s="310"/>
      <c r="H18" s="310"/>
      <c r="I18" s="310"/>
      <c r="J18" s="310"/>
      <c r="K18" s="310"/>
      <c r="L18" s="311"/>
    </row>
  </sheetData>
  <sheetProtection formatCells="0" formatRows="0" selectLockedCells="1"/>
  <protectedRanges>
    <protectedRange sqref="D10 D14" name="Bereich1"/>
  </protectedRanges>
  <customSheetViews>
    <customSheetView guid="{6C00C2D0-4DF8-44AC-AE16-FFEF03246CD1}" scale="85" showGridLines="0" topLeftCell="A2">
      <selection activeCell="Q10" sqref="Q10"/>
      <pageMargins left="0.78740157480314965" right="0.78740157480314965" top="1.1811023622047245" bottom="1.1811023622047245" header="0.51181102362204722" footer="0.51181102362204722"/>
      <pageSetup paperSize="9" orientation="landscape" r:id="rId1"/>
      <headerFooter alignWithMargins="0"/>
    </customSheetView>
    <customSheetView guid="{0887F53C-C6E2-4A9C-AF03-C4B24B523F1F}" showRuler="0">
      <selection activeCell="A7" sqref="A7:J7"/>
      <pageMargins left="0.78740157499999996" right="0.78740157499999996" top="0.984251969" bottom="0.984251969" header="0.4921259845" footer="0.4921259845"/>
      <pageSetup paperSize="9" orientation="landscape" r:id="rId2"/>
      <headerFooter alignWithMargins="0">
        <oddFooter>&amp;L&amp;Z&amp;F</oddFooter>
      </headerFooter>
    </customSheetView>
    <customSheetView guid="{BF5BD33B-B493-445B-A646-700A2E555060}" showRuler="0">
      <selection activeCell="A7" sqref="A7:J7"/>
      <pageMargins left="0.78740157499999996" right="0.78740157499999996" top="0.984251969" bottom="0.984251969" header="0.4921259845" footer="0.4921259845"/>
      <pageSetup paperSize="9" orientation="landscape" r:id="rId3"/>
      <headerFooter alignWithMargins="0">
        <oddFooter>&amp;L&amp;Z&amp;F</oddFooter>
      </headerFooter>
    </customSheetView>
    <customSheetView guid="{F78996CB-81C7-486C-8A9D-FB0818E1E5A8}" showGridLines="0" printArea="1" showRuler="0">
      <selection activeCell="O4" sqref="O4"/>
      <pageMargins left="0.78740157480314965" right="0.78740157480314965" top="1.1811023622047245" bottom="1.1811023622047245" header="0.51181102362204722" footer="0.51181102362204722"/>
      <pageSetup paperSize="9" orientation="landscape" r:id="rId4"/>
      <headerFooter alignWithMargins="0"/>
    </customSheetView>
  </customSheetViews>
  <mergeCells count="14">
    <mergeCell ref="B15:K17"/>
    <mergeCell ref="A18:L18"/>
    <mergeCell ref="A1:A17"/>
    <mergeCell ref="B1:L1"/>
    <mergeCell ref="L2:L17"/>
    <mergeCell ref="B6:K6"/>
    <mergeCell ref="B2:K3"/>
    <mergeCell ref="B7:K9"/>
    <mergeCell ref="B14:C14"/>
    <mergeCell ref="B10:C10"/>
    <mergeCell ref="D10:K10"/>
    <mergeCell ref="D14:K14"/>
    <mergeCell ref="B11:K13"/>
    <mergeCell ref="B5:D5"/>
  </mergeCells>
  <phoneticPr fontId="19" type="noConversion"/>
  <conditionalFormatting sqref="D10:K10">
    <cfRule type="expression" dxfId="312" priority="1" stopIfTrue="1">
      <formula>$D$10=""</formula>
    </cfRule>
  </conditionalFormatting>
  <conditionalFormatting sqref="D14:K14">
    <cfRule type="expression" dxfId="311" priority="2" stopIfTrue="1">
      <formula>$D$14=""</formula>
    </cfRule>
  </conditionalFormatting>
  <pageMargins left="0.78740157480314965" right="0.78740157480314965" top="1.1811023622047245" bottom="1.1811023622047245" header="0.51181102362204722" footer="0.51181102362204722"/>
  <pageSetup paperSize="9" orientation="landscape" r:id="rId5"/>
  <headerFooter alignWithMargins="0"/>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X47"/>
  <sheetViews>
    <sheetView showGridLines="0" zoomScaleNormal="100" workbookViewId="0">
      <selection activeCell="X4" sqref="X4"/>
    </sheetView>
  </sheetViews>
  <sheetFormatPr baseColWidth="10" defaultColWidth="11.42578125" defaultRowHeight="12" x14ac:dyDescent="0.2"/>
  <cols>
    <col min="1" max="1" width="4.7109375" style="17" customWidth="1"/>
    <col min="2" max="2" width="8.5703125" style="17" customWidth="1"/>
    <col min="3" max="3" width="37.42578125" style="17" customWidth="1"/>
    <col min="4" max="4" width="42.42578125" style="19" customWidth="1"/>
    <col min="5" max="5" width="30.85546875" style="19" customWidth="1"/>
    <col min="6" max="6" width="18.7109375" style="20" customWidth="1"/>
    <col min="7" max="7" width="9.42578125" style="17" bestFit="1" customWidth="1"/>
    <col min="8" max="8" width="5" style="17" customWidth="1"/>
    <col min="9" max="9" width="0.42578125" style="15" hidden="1" customWidth="1"/>
    <col min="10" max="10" width="4" style="15" hidden="1" customWidth="1"/>
    <col min="11" max="11" width="10.28515625" style="16" hidden="1" customWidth="1"/>
    <col min="12" max="12" width="7.7109375" style="16" hidden="1" customWidth="1"/>
    <col min="13" max="13" width="3.7109375" style="16" hidden="1" customWidth="1"/>
    <col min="14" max="14" width="8.85546875" style="16" hidden="1" customWidth="1"/>
    <col min="15" max="15" width="9.28515625" style="16" hidden="1" customWidth="1"/>
    <col min="16" max="16" width="11.5703125" style="16" hidden="1" customWidth="1"/>
    <col min="17" max="17" width="13" style="15" hidden="1" customWidth="1"/>
    <col min="18" max="18" width="19.140625" style="15" hidden="1" customWidth="1"/>
    <col min="19" max="19" width="28.85546875" style="15" hidden="1" customWidth="1"/>
    <col min="20" max="23" width="11.42578125" style="15" hidden="1" customWidth="1"/>
    <col min="24" max="24" width="11.42578125" style="15"/>
    <col min="25" max="16384" width="11.42578125" style="17"/>
  </cols>
  <sheetData>
    <row r="1" spans="1:22" ht="24.75" customHeight="1" thickBot="1" x14ac:dyDescent="0.25">
      <c r="A1" s="217"/>
      <c r="B1" s="218"/>
      <c r="C1" s="218"/>
      <c r="D1" s="218"/>
      <c r="E1" s="218"/>
      <c r="F1" s="218"/>
      <c r="G1" s="218"/>
      <c r="H1" s="219"/>
    </row>
    <row r="2" spans="1:22" ht="43.5" customHeight="1" thickBot="1" x14ac:dyDescent="0.25">
      <c r="A2" s="220"/>
      <c r="B2" s="271" t="s">
        <v>4</v>
      </c>
      <c r="C2" s="272" t="s">
        <v>5</v>
      </c>
      <c r="D2" s="273" t="s">
        <v>6</v>
      </c>
      <c r="E2" s="273" t="s">
        <v>7</v>
      </c>
      <c r="F2" s="274" t="s">
        <v>8</v>
      </c>
      <c r="G2" s="275" t="s">
        <v>814</v>
      </c>
      <c r="H2" s="221"/>
      <c r="I2" s="333" t="s">
        <v>9</v>
      </c>
      <c r="J2" s="333"/>
      <c r="K2" s="333"/>
      <c r="L2" s="333"/>
      <c r="M2" s="333"/>
      <c r="N2" s="333"/>
      <c r="O2" s="333"/>
      <c r="P2" s="333" t="s">
        <v>10</v>
      </c>
      <c r="Q2" s="333"/>
    </row>
    <row r="3" spans="1:22" ht="12.75" thickBot="1" x14ac:dyDescent="0.25">
      <c r="A3" s="220"/>
      <c r="B3" s="284" t="s">
        <v>11</v>
      </c>
      <c r="C3" s="335" t="s">
        <v>1046</v>
      </c>
      <c r="D3" s="335"/>
      <c r="E3" s="335"/>
      <c r="F3" s="335"/>
      <c r="G3" s="336"/>
      <c r="H3" s="222"/>
      <c r="K3" s="15"/>
      <c r="L3" s="15"/>
      <c r="M3" s="15"/>
      <c r="N3" s="15"/>
      <c r="O3" s="15"/>
      <c r="P3" s="18"/>
    </row>
    <row r="4" spans="1:22" ht="180" x14ac:dyDescent="0.2">
      <c r="A4" s="220"/>
      <c r="B4" s="282" t="s">
        <v>12</v>
      </c>
      <c r="C4" s="149" t="s">
        <v>13</v>
      </c>
      <c r="D4" s="162"/>
      <c r="E4" s="162"/>
      <c r="F4" s="283" t="s">
        <v>14</v>
      </c>
      <c r="G4" s="164" t="s">
        <v>15</v>
      </c>
      <c r="H4" s="223"/>
      <c r="P4" s="18"/>
    </row>
    <row r="5" spans="1:22" ht="102" customHeight="1" x14ac:dyDescent="0.2">
      <c r="A5" s="220"/>
      <c r="B5" s="147" t="s">
        <v>16</v>
      </c>
      <c r="C5" s="43" t="s">
        <v>17</v>
      </c>
      <c r="D5" s="46"/>
      <c r="E5" s="46"/>
      <c r="F5" s="47" t="s">
        <v>815</v>
      </c>
      <c r="G5" s="142" t="s">
        <v>18</v>
      </c>
      <c r="H5" s="223"/>
      <c r="K5" s="15"/>
      <c r="L5" s="15"/>
      <c r="M5" s="15"/>
      <c r="N5" s="15"/>
      <c r="O5" s="15"/>
      <c r="P5" s="15"/>
    </row>
    <row r="6" spans="1:22" ht="138" customHeight="1" x14ac:dyDescent="0.2">
      <c r="A6" s="220"/>
      <c r="B6" s="88" t="s">
        <v>19</v>
      </c>
      <c r="C6" s="43" t="s">
        <v>20</v>
      </c>
      <c r="D6" s="46"/>
      <c r="E6" s="46"/>
      <c r="F6" s="43" t="s">
        <v>21</v>
      </c>
      <c r="G6" s="211" t="s">
        <v>22</v>
      </c>
      <c r="H6" s="223"/>
      <c r="K6" s="15"/>
      <c r="L6" s="15"/>
      <c r="M6" s="15"/>
      <c r="N6" s="15"/>
      <c r="O6" s="15"/>
      <c r="P6" s="15" t="s">
        <v>864</v>
      </c>
      <c r="S6" s="296"/>
      <c r="V6" s="17"/>
    </row>
    <row r="7" spans="1:22" ht="72.75" thickBot="1" x14ac:dyDescent="0.25">
      <c r="A7" s="220"/>
      <c r="B7" s="268" t="s">
        <v>23</v>
      </c>
      <c r="C7" s="269" t="s">
        <v>24</v>
      </c>
      <c r="D7" s="159"/>
      <c r="E7" s="159"/>
      <c r="F7" s="270" t="s">
        <v>816</v>
      </c>
      <c r="G7" s="166" t="s">
        <v>25</v>
      </c>
      <c r="H7" s="223"/>
      <c r="K7" s="15"/>
      <c r="L7" s="15"/>
      <c r="M7" s="15"/>
      <c r="N7" s="15"/>
      <c r="O7" s="15"/>
      <c r="P7" s="15"/>
    </row>
    <row r="8" spans="1:22" ht="12.75" thickBot="1" x14ac:dyDescent="0.25">
      <c r="A8" s="220"/>
      <c r="B8" s="69" t="s">
        <v>26</v>
      </c>
      <c r="C8" s="331" t="s">
        <v>27</v>
      </c>
      <c r="D8" s="331"/>
      <c r="E8" s="331"/>
      <c r="F8" s="331"/>
      <c r="G8" s="332"/>
      <c r="H8" s="224"/>
      <c r="K8" s="15"/>
      <c r="L8" s="15"/>
      <c r="M8" s="15"/>
      <c r="N8" s="15"/>
      <c r="O8" s="15"/>
      <c r="P8" s="15"/>
    </row>
    <row r="9" spans="1:22" x14ac:dyDescent="0.2">
      <c r="A9" s="220"/>
      <c r="B9" s="201" t="s">
        <v>28</v>
      </c>
      <c r="C9" s="278" t="s">
        <v>29</v>
      </c>
      <c r="D9" s="279"/>
      <c r="E9" s="279"/>
      <c r="F9" s="280"/>
      <c r="G9" s="281"/>
      <c r="H9" s="223"/>
      <c r="K9" s="15"/>
      <c r="L9" s="15"/>
      <c r="M9" s="15"/>
      <c r="N9" s="15"/>
      <c r="O9" s="15"/>
      <c r="P9" s="15"/>
    </row>
    <row r="10" spans="1:22" x14ac:dyDescent="0.2">
      <c r="A10" s="220"/>
      <c r="B10" s="88" t="s">
        <v>30</v>
      </c>
      <c r="C10" s="43" t="s">
        <v>31</v>
      </c>
      <c r="D10" s="206"/>
      <c r="E10" s="46"/>
      <c r="F10" s="43"/>
      <c r="G10" s="212" t="s">
        <v>32</v>
      </c>
      <c r="H10" s="223"/>
      <c r="K10" s="15"/>
      <c r="L10" s="15"/>
      <c r="M10" s="15"/>
      <c r="N10" s="15"/>
      <c r="O10" s="15"/>
      <c r="P10" s="15"/>
    </row>
    <row r="11" spans="1:22" x14ac:dyDescent="0.2">
      <c r="A11" s="220"/>
      <c r="B11" s="88" t="s">
        <v>33</v>
      </c>
      <c r="C11" s="43" t="s">
        <v>34</v>
      </c>
      <c r="D11" s="206"/>
      <c r="E11" s="46"/>
      <c r="F11" s="43"/>
      <c r="G11" s="212" t="s">
        <v>35</v>
      </c>
      <c r="H11" s="223"/>
      <c r="K11" s="15"/>
      <c r="L11" s="15"/>
      <c r="M11" s="15"/>
      <c r="N11" s="15"/>
      <c r="O11" s="15"/>
      <c r="P11" s="15"/>
    </row>
    <row r="12" spans="1:22" x14ac:dyDescent="0.2">
      <c r="A12" s="220"/>
      <c r="B12" s="88" t="s">
        <v>36</v>
      </c>
      <c r="C12" s="43" t="s">
        <v>37</v>
      </c>
      <c r="D12" s="206"/>
      <c r="E12" s="46"/>
      <c r="F12" s="43"/>
      <c r="G12" s="212" t="s">
        <v>38</v>
      </c>
      <c r="H12" s="223"/>
      <c r="K12" s="15"/>
      <c r="L12" s="15"/>
      <c r="M12" s="15"/>
      <c r="N12" s="15"/>
      <c r="O12" s="15"/>
      <c r="P12" s="15"/>
    </row>
    <row r="13" spans="1:22" ht="24" x14ac:dyDescent="0.2">
      <c r="A13" s="220"/>
      <c r="B13" s="147" t="s">
        <v>39</v>
      </c>
      <c r="C13" s="43" t="s">
        <v>40</v>
      </c>
      <c r="D13" s="207"/>
      <c r="E13" s="208"/>
      <c r="F13" s="209"/>
      <c r="G13" s="213"/>
      <c r="H13" s="223"/>
      <c r="K13" s="15"/>
      <c r="L13" s="15"/>
      <c r="M13" s="15"/>
      <c r="N13" s="15"/>
      <c r="O13" s="15"/>
      <c r="P13" s="15"/>
    </row>
    <row r="14" spans="1:22" ht="27.75" customHeight="1" x14ac:dyDescent="0.2">
      <c r="A14" s="220"/>
      <c r="B14" s="88" t="s">
        <v>41</v>
      </c>
      <c r="C14" s="43" t="s">
        <v>42</v>
      </c>
      <c r="D14" s="206"/>
      <c r="E14" s="46"/>
      <c r="F14" s="334" t="s">
        <v>43</v>
      </c>
      <c r="G14" s="212" t="s">
        <v>44</v>
      </c>
      <c r="H14" s="223"/>
      <c r="K14" s="15"/>
      <c r="L14" s="15"/>
      <c r="M14" s="15"/>
      <c r="N14" s="15"/>
      <c r="O14" s="15"/>
      <c r="P14" s="15"/>
    </row>
    <row r="15" spans="1:22" x14ac:dyDescent="0.2">
      <c r="A15" s="220"/>
      <c r="B15" s="88" t="s">
        <v>45</v>
      </c>
      <c r="C15" s="43" t="s">
        <v>46</v>
      </c>
      <c r="D15" s="206"/>
      <c r="E15" s="46"/>
      <c r="F15" s="334"/>
      <c r="G15" s="212" t="s">
        <v>47</v>
      </c>
      <c r="H15" s="223"/>
      <c r="K15" s="15"/>
      <c r="L15" s="15"/>
      <c r="M15" s="15"/>
      <c r="N15" s="15"/>
      <c r="O15" s="15"/>
      <c r="P15" s="15"/>
    </row>
    <row r="16" spans="1:22" x14ac:dyDescent="0.2">
      <c r="A16" s="220"/>
      <c r="B16" s="88" t="s">
        <v>48</v>
      </c>
      <c r="C16" s="43" t="s">
        <v>49</v>
      </c>
      <c r="D16" s="206"/>
      <c r="E16" s="46"/>
      <c r="F16" s="334"/>
      <c r="G16" s="212" t="s">
        <v>50</v>
      </c>
      <c r="H16" s="223"/>
      <c r="K16" s="15"/>
      <c r="L16" s="15"/>
      <c r="M16" s="15"/>
      <c r="N16" s="15"/>
      <c r="O16" s="15"/>
      <c r="P16" s="15"/>
    </row>
    <row r="17" spans="1:21" ht="48" x14ac:dyDescent="0.2">
      <c r="A17" s="220"/>
      <c r="B17" s="88" t="s">
        <v>51</v>
      </c>
      <c r="C17" s="43" t="s">
        <v>52</v>
      </c>
      <c r="D17" s="46"/>
      <c r="E17" s="46"/>
      <c r="F17" s="43"/>
      <c r="G17" s="212" t="s">
        <v>0</v>
      </c>
      <c r="H17" s="223"/>
      <c r="I17" s="18" t="s">
        <v>866</v>
      </c>
      <c r="J17" s="18" t="s">
        <v>867</v>
      </c>
      <c r="K17" s="15"/>
      <c r="L17" s="15"/>
      <c r="M17" s="15"/>
      <c r="N17" s="15"/>
      <c r="O17" s="15"/>
      <c r="P17" s="15" t="s">
        <v>865</v>
      </c>
    </row>
    <row r="18" spans="1:21" ht="24.75" thickBot="1" x14ac:dyDescent="0.25">
      <c r="A18" s="220"/>
      <c r="B18" s="267" t="s">
        <v>53</v>
      </c>
      <c r="C18" s="154" t="s">
        <v>54</v>
      </c>
      <c r="D18" s="159"/>
      <c r="E18" s="159"/>
      <c r="F18" s="154" t="str">
        <f>IF(D17="Non",P17,"")</f>
        <v/>
      </c>
      <c r="G18" s="161" t="s">
        <v>55</v>
      </c>
      <c r="H18" s="223"/>
      <c r="K18" s="15"/>
      <c r="L18" s="15"/>
      <c r="M18" s="15"/>
      <c r="N18" s="15"/>
      <c r="O18" s="15"/>
      <c r="P18" s="15"/>
    </row>
    <row r="19" spans="1:21" ht="12.75" thickBot="1" x14ac:dyDescent="0.25">
      <c r="A19" s="220"/>
      <c r="B19" s="69" t="s">
        <v>56</v>
      </c>
      <c r="C19" s="331" t="s">
        <v>57</v>
      </c>
      <c r="D19" s="331"/>
      <c r="E19" s="331"/>
      <c r="F19" s="331"/>
      <c r="G19" s="332"/>
      <c r="H19" s="224"/>
      <c r="K19" s="15"/>
      <c r="L19" s="15"/>
      <c r="M19" s="15"/>
      <c r="N19" s="15"/>
      <c r="O19" s="15"/>
      <c r="P19" s="15"/>
    </row>
    <row r="20" spans="1:21" ht="112.5" customHeight="1" x14ac:dyDescent="0.2">
      <c r="A20" s="220"/>
      <c r="B20" s="276" t="s">
        <v>58</v>
      </c>
      <c r="C20" s="149" t="s">
        <v>59</v>
      </c>
      <c r="D20" s="162"/>
      <c r="E20" s="162"/>
      <c r="F20" s="149" t="s">
        <v>817</v>
      </c>
      <c r="G20" s="277" t="s">
        <v>60</v>
      </c>
      <c r="H20" s="225"/>
      <c r="I20" s="15" t="s">
        <v>869</v>
      </c>
      <c r="J20" s="15" t="s">
        <v>1051</v>
      </c>
      <c r="K20" s="16" t="s">
        <v>868</v>
      </c>
    </row>
    <row r="21" spans="1:21" x14ac:dyDescent="0.2">
      <c r="A21" s="220"/>
      <c r="B21" s="88" t="s">
        <v>61</v>
      </c>
      <c r="C21" s="210" t="s">
        <v>62</v>
      </c>
      <c r="D21" s="46"/>
      <c r="E21" s="46"/>
      <c r="F21" s="43" t="str">
        <f>IF(OR(D20="Ea, Da ou EDO, ou une combinaison des trois",D20="keine"),P23,"")</f>
        <v/>
      </c>
      <c r="G21" s="214" t="s">
        <v>63</v>
      </c>
      <c r="H21" s="225"/>
      <c r="P21" s="16" t="s">
        <v>865</v>
      </c>
    </row>
    <row r="22" spans="1:21" ht="60" x14ac:dyDescent="0.2">
      <c r="A22" s="220"/>
      <c r="B22" s="147" t="s">
        <v>64</v>
      </c>
      <c r="C22" s="43" t="s">
        <v>1026</v>
      </c>
      <c r="D22" s="206"/>
      <c r="E22" s="305"/>
      <c r="F22" s="43"/>
      <c r="G22" s="214" t="s">
        <v>65</v>
      </c>
      <c r="H22" s="225"/>
      <c r="I22" s="15" t="s">
        <v>866</v>
      </c>
      <c r="J22" s="15" t="s">
        <v>870</v>
      </c>
      <c r="K22" s="15" t="s">
        <v>867</v>
      </c>
      <c r="L22" s="15"/>
      <c r="M22" s="15"/>
      <c r="N22" s="15"/>
      <c r="O22" s="15"/>
      <c r="R22" s="330"/>
      <c r="S22" s="330"/>
      <c r="T22" s="330"/>
      <c r="U22" s="330"/>
    </row>
    <row r="23" spans="1:21" ht="12.75" thickBot="1" x14ac:dyDescent="0.25">
      <c r="A23" s="220"/>
      <c r="B23" s="215" t="s">
        <v>66</v>
      </c>
      <c r="C23" s="66" t="s">
        <v>67</v>
      </c>
      <c r="D23" s="78"/>
      <c r="E23" s="78"/>
      <c r="F23" s="66" t="str">
        <f>IF(D22="Non",P23,"")</f>
        <v/>
      </c>
      <c r="G23" s="216" t="s">
        <v>68</v>
      </c>
      <c r="H23" s="225"/>
      <c r="K23" s="15"/>
      <c r="L23" s="15"/>
      <c r="M23" s="15"/>
      <c r="N23" s="15"/>
      <c r="O23" s="15"/>
      <c r="P23" s="15" t="s">
        <v>865</v>
      </c>
    </row>
    <row r="24" spans="1:21" ht="24.75" customHeight="1" thickBot="1" x14ac:dyDescent="0.25">
      <c r="A24" s="137"/>
      <c r="B24" s="226"/>
      <c r="C24" s="226"/>
      <c r="D24" s="227"/>
      <c r="E24" s="227"/>
      <c r="F24" s="228"/>
      <c r="G24" s="226"/>
      <c r="H24" s="229"/>
      <c r="K24" s="15"/>
      <c r="L24" s="15"/>
      <c r="M24" s="15"/>
      <c r="N24" s="15"/>
      <c r="O24" s="15"/>
      <c r="P24" s="15"/>
    </row>
    <row r="25" spans="1:21" x14ac:dyDescent="0.2">
      <c r="K25" s="15"/>
      <c r="L25" s="15"/>
      <c r="M25" s="15"/>
      <c r="N25" s="15"/>
      <c r="O25" s="15"/>
      <c r="P25" s="15"/>
    </row>
    <row r="26" spans="1:21" x14ac:dyDescent="0.2">
      <c r="K26" s="15"/>
      <c r="L26" s="15"/>
      <c r="M26" s="15"/>
      <c r="N26" s="15"/>
      <c r="O26" s="15"/>
      <c r="P26" s="15"/>
    </row>
    <row r="27" spans="1:21" x14ac:dyDescent="0.2">
      <c r="K27" s="15"/>
      <c r="L27" s="15"/>
      <c r="M27" s="15"/>
      <c r="N27" s="15"/>
      <c r="O27" s="15"/>
      <c r="P27" s="15"/>
    </row>
    <row r="28" spans="1:21" x14ac:dyDescent="0.2">
      <c r="K28" s="15"/>
      <c r="L28" s="15"/>
      <c r="M28" s="15"/>
      <c r="N28" s="15"/>
      <c r="O28" s="15"/>
      <c r="P28" s="15"/>
    </row>
    <row r="29" spans="1:21" x14ac:dyDescent="0.2">
      <c r="K29" s="15"/>
      <c r="L29" s="15"/>
      <c r="M29" s="15"/>
      <c r="N29" s="15"/>
      <c r="O29" s="15"/>
      <c r="P29" s="15"/>
    </row>
    <row r="30" spans="1:21" x14ac:dyDescent="0.2">
      <c r="K30" s="15"/>
      <c r="L30" s="15"/>
      <c r="M30" s="15"/>
      <c r="N30" s="15"/>
      <c r="O30" s="15"/>
      <c r="P30" s="15"/>
    </row>
    <row r="31" spans="1:21" x14ac:dyDescent="0.2">
      <c r="K31" s="15"/>
      <c r="L31" s="15"/>
      <c r="M31" s="15"/>
      <c r="N31" s="15"/>
      <c r="O31" s="15"/>
      <c r="P31" s="15"/>
    </row>
    <row r="32" spans="1:21" x14ac:dyDescent="0.2">
      <c r="K32" s="15"/>
      <c r="L32" s="15"/>
      <c r="M32" s="15"/>
      <c r="N32" s="15"/>
      <c r="O32" s="15"/>
      <c r="P32" s="15"/>
    </row>
    <row r="33" spans="2:16" x14ac:dyDescent="0.2">
      <c r="K33" s="15"/>
      <c r="L33" s="15"/>
      <c r="M33" s="15"/>
      <c r="N33" s="15"/>
      <c r="O33" s="15"/>
      <c r="P33" s="15"/>
    </row>
    <row r="34" spans="2:16" x14ac:dyDescent="0.2">
      <c r="K34" s="15"/>
      <c r="L34" s="15"/>
      <c r="M34" s="15"/>
      <c r="N34" s="15"/>
      <c r="O34" s="15"/>
      <c r="P34" s="15"/>
    </row>
    <row r="35" spans="2:16" x14ac:dyDescent="0.2">
      <c r="K35" s="15"/>
      <c r="L35" s="15"/>
      <c r="M35" s="15"/>
      <c r="N35" s="15"/>
      <c r="O35" s="15"/>
      <c r="P35" s="15"/>
    </row>
    <row r="36" spans="2:16" x14ac:dyDescent="0.2">
      <c r="K36" s="15"/>
      <c r="L36" s="15"/>
      <c r="M36" s="15"/>
      <c r="N36" s="15"/>
      <c r="O36" s="15"/>
      <c r="P36" s="15"/>
    </row>
    <row r="37" spans="2:16" x14ac:dyDescent="0.2">
      <c r="K37" s="15"/>
      <c r="L37" s="15"/>
      <c r="M37" s="15"/>
      <c r="N37" s="15"/>
      <c r="O37" s="15"/>
      <c r="P37" s="15"/>
    </row>
    <row r="38" spans="2:16" x14ac:dyDescent="0.2">
      <c r="K38" s="15"/>
      <c r="L38" s="15"/>
      <c r="M38" s="15"/>
      <c r="N38" s="15"/>
      <c r="O38" s="15"/>
      <c r="P38" s="15"/>
    </row>
    <row r="39" spans="2:16" x14ac:dyDescent="0.2">
      <c r="B39" s="21"/>
      <c r="F39" s="22"/>
    </row>
    <row r="40" spans="2:16" x14ac:dyDescent="0.2">
      <c r="B40" s="21"/>
      <c r="F40" s="22"/>
    </row>
    <row r="41" spans="2:16" x14ac:dyDescent="0.2">
      <c r="B41" s="21"/>
      <c r="F41" s="22"/>
    </row>
    <row r="42" spans="2:16" x14ac:dyDescent="0.2">
      <c r="B42" s="21"/>
      <c r="F42" s="22"/>
    </row>
    <row r="43" spans="2:16" x14ac:dyDescent="0.2">
      <c r="B43" s="21"/>
      <c r="F43" s="22"/>
    </row>
    <row r="44" spans="2:16" x14ac:dyDescent="0.2">
      <c r="B44" s="21"/>
    </row>
    <row r="45" spans="2:16" x14ac:dyDescent="0.2">
      <c r="B45" s="21"/>
      <c r="C45" s="23"/>
    </row>
    <row r="46" spans="2:16" x14ac:dyDescent="0.2">
      <c r="B46" s="21"/>
    </row>
    <row r="47" spans="2:16" x14ac:dyDescent="0.2">
      <c r="B47" s="21"/>
    </row>
  </sheetData>
  <sheetProtection formatCells="0" formatRows="0" insertHyperlinks="0" selectLockedCells="1"/>
  <protectedRanges>
    <protectedRange sqref="D4:E7 D10:E12 D20:E23 D14:E18" name="Information Unternehmen"/>
  </protectedRanges>
  <customSheetViews>
    <customSheetView guid="{6C00C2D0-4DF8-44AC-AE16-FFEF03246CD1}" showGridLines="0" hiddenColumns="1" topLeftCell="A7">
      <selection activeCell="F20" sqref="F20"/>
      <rowBreaks count="1" manualBreakCount="1">
        <brk id="7" min="1" max="5" man="1"/>
      </rowBreaks>
      <pageMargins left="0.15748031496062992" right="0.15748031496062992" top="1.1811023622047245" bottom="0.78740157480314965" header="0.31496062992125984" footer="0.11811023622047245"/>
      <pageSetup paperSize="9" orientation="landscape" horizontalDpi="4294967293" verticalDpi="4294967293" r:id="rId1"/>
      <headerFooter alignWithMargins="0">
        <oddHeader>&amp;L&amp;G&amp;R&amp;G</oddHeader>
        <oddFooter>&amp;RSeite &amp;P von &amp;N</oddFooter>
      </headerFooter>
    </customSheetView>
    <customSheetView guid="{F78996CB-81C7-486C-8A9D-FB0818E1E5A8}" showGridLines="0" hiddenColumns="1" showRuler="0">
      <selection activeCell="S3" sqref="S3"/>
      <rowBreaks count="1" manualBreakCount="1">
        <brk id="20" min="1" max="5" man="1"/>
      </rowBreaks>
      <pageMargins left="0.15748031496062992" right="0.15748031496062992" top="1.1811023622047245" bottom="0.78740157480314965" header="0.31496062992125984" footer="0.11811023622047245"/>
      <pageSetup paperSize="9" orientation="landscape" horizontalDpi="4294967293" verticalDpi="4294967293" r:id="rId2"/>
      <headerFooter alignWithMargins="0">
        <oddHeader>&amp;L&amp;G&amp;R&amp;G</oddHeader>
        <oddFooter>&amp;RSeite &amp;P von &amp;N</oddFooter>
      </headerFooter>
    </customSheetView>
  </customSheetViews>
  <mergeCells count="7">
    <mergeCell ref="R22:U22"/>
    <mergeCell ref="C19:G19"/>
    <mergeCell ref="P2:Q2"/>
    <mergeCell ref="I2:O2"/>
    <mergeCell ref="F14:F16"/>
    <mergeCell ref="C3:G3"/>
    <mergeCell ref="C8:G8"/>
  </mergeCells>
  <phoneticPr fontId="19" type="noConversion"/>
  <conditionalFormatting sqref="B18">
    <cfRule type="expression" dxfId="310" priority="51" stopIfTrue="1">
      <formula>$D$17="non"</formula>
    </cfRule>
  </conditionalFormatting>
  <conditionalFormatting sqref="B21">
    <cfRule type="expression" dxfId="309" priority="53" stopIfTrue="1">
      <formula>OR($D$20="Ea, Da ou EDO, ou une combinaison des trois",$D$20="aucun")</formula>
    </cfRule>
  </conditionalFormatting>
  <conditionalFormatting sqref="B23">
    <cfRule type="expression" dxfId="308" priority="54" stopIfTrue="1">
      <formula>$D$22="Non"</formula>
    </cfRule>
  </conditionalFormatting>
  <conditionalFormatting sqref="B21:G21">
    <cfRule type="expression" dxfId="307" priority="1">
      <formula>$D$20</formula>
    </cfRule>
  </conditionalFormatting>
  <conditionalFormatting sqref="C18">
    <cfRule type="expression" dxfId="306" priority="4" stopIfTrue="1">
      <formula>D17="non"</formula>
    </cfRule>
  </conditionalFormatting>
  <conditionalFormatting sqref="C21">
    <cfRule type="expression" dxfId="305" priority="6" stopIfTrue="1">
      <formula>$D$20="Aucun"</formula>
    </cfRule>
    <cfRule type="expression" dxfId="304" priority="7" stopIfTrue="1">
      <formula>$D$20="Ea, Da ou EDO, ou une combinaison des trois"</formula>
    </cfRule>
  </conditionalFormatting>
  <conditionalFormatting sqref="C23">
    <cfRule type="expression" dxfId="303" priority="5" stopIfTrue="1">
      <formula>$D$22="Non"</formula>
    </cfRule>
  </conditionalFormatting>
  <conditionalFormatting sqref="D4">
    <cfRule type="expression" dxfId="302" priority="35" stopIfTrue="1">
      <formula>$D$4=""</formula>
    </cfRule>
  </conditionalFormatting>
  <conditionalFormatting sqref="D5">
    <cfRule type="expression" dxfId="301" priority="39" stopIfTrue="1">
      <formula>$D$5=""</formula>
    </cfRule>
  </conditionalFormatting>
  <conditionalFormatting sqref="D6">
    <cfRule type="expression" dxfId="300" priority="8" stopIfTrue="1">
      <formula>$D$6=""</formula>
    </cfRule>
  </conditionalFormatting>
  <conditionalFormatting sqref="D7">
    <cfRule type="expression" dxfId="299" priority="12" stopIfTrue="1">
      <formula>$D$7=""</formula>
    </cfRule>
  </conditionalFormatting>
  <conditionalFormatting sqref="D10">
    <cfRule type="expression" dxfId="298" priority="16" stopIfTrue="1">
      <formula>$D$10=""</formula>
    </cfRule>
  </conditionalFormatting>
  <conditionalFormatting sqref="D11">
    <cfRule type="expression" dxfId="297" priority="17" stopIfTrue="1">
      <formula>$D$11=""</formula>
    </cfRule>
  </conditionalFormatting>
  <conditionalFormatting sqref="D12">
    <cfRule type="expression" dxfId="296" priority="18" stopIfTrue="1">
      <formula>$D$12=""</formula>
    </cfRule>
  </conditionalFormatting>
  <conditionalFormatting sqref="D14">
    <cfRule type="expression" dxfId="295" priority="19" stopIfTrue="1">
      <formula>$D$14=""</formula>
    </cfRule>
  </conditionalFormatting>
  <conditionalFormatting sqref="D15">
    <cfRule type="expression" dxfId="294" priority="20" stopIfTrue="1">
      <formula>$D$15=""</formula>
    </cfRule>
  </conditionalFormatting>
  <conditionalFormatting sqref="D16">
    <cfRule type="expression" dxfId="293" priority="21" stopIfTrue="1">
      <formula>$D$16=""</formula>
    </cfRule>
  </conditionalFormatting>
  <conditionalFormatting sqref="D17">
    <cfRule type="expression" dxfId="292" priority="22" stopIfTrue="1">
      <formula>$D$17=""</formula>
    </cfRule>
  </conditionalFormatting>
  <conditionalFormatting sqref="D18">
    <cfRule type="expression" dxfId="291" priority="27" stopIfTrue="1">
      <formula>$D$18=""</formula>
    </cfRule>
  </conditionalFormatting>
  <conditionalFormatting sqref="D20">
    <cfRule type="expression" dxfId="290" priority="24" stopIfTrue="1">
      <formula>$D$20=""</formula>
    </cfRule>
  </conditionalFormatting>
  <conditionalFormatting sqref="D22">
    <cfRule type="expression" dxfId="289" priority="25" stopIfTrue="1">
      <formula>$D$22=""</formula>
    </cfRule>
  </conditionalFormatting>
  <conditionalFormatting sqref="D23">
    <cfRule type="expression" dxfId="288" priority="33" stopIfTrue="1">
      <formula>$D$23=""</formula>
    </cfRule>
  </conditionalFormatting>
  <conditionalFormatting sqref="D18:G18">
    <cfRule type="expression" dxfId="287" priority="26" stopIfTrue="1">
      <formula>$D$17="non"</formula>
    </cfRule>
  </conditionalFormatting>
  <conditionalFormatting sqref="D21:G21">
    <cfRule type="expression" dxfId="286" priority="30" stopIfTrue="1">
      <formula>OR($D$20="Ea, Da ou EDO, ou une combinaison des trois",$D$20="aucun")</formula>
    </cfRule>
  </conditionalFormatting>
  <conditionalFormatting sqref="D23:G23">
    <cfRule type="expression" dxfId="285" priority="32" stopIfTrue="1">
      <formula>$D$22="Non"</formula>
    </cfRule>
  </conditionalFormatting>
  <conditionalFormatting sqref="F6">
    <cfRule type="expression" dxfId="284" priority="2">
      <formula>$D$6="&gt;1"</formula>
    </cfRule>
    <cfRule type="cellIs" dxfId="283" priority="3" operator="between">
      <formula>2</formula>
      <formula>99</formula>
    </cfRule>
  </conditionalFormatting>
  <conditionalFormatting sqref="F18">
    <cfRule type="expression" priority="45" stopIfTrue="1">
      <formula>$D$17=""</formula>
    </cfRule>
  </conditionalFormatting>
  <dataValidations xWindow="550" yWindow="689" count="6">
    <dataValidation type="whole" allowBlank="1" showInputMessage="1" showErrorMessage="1" promptTitle="Note" prompt="Veuillez saisir un nombre entre 0 et 100._x000a_" sqref="D6" xr:uid="{00000000-0002-0000-0100-000000000000}">
      <formula1>1</formula1>
      <formula2>100</formula2>
    </dataValidation>
    <dataValidation type="whole" showInputMessage="1" showErrorMessage="1" errorTitle="Nombre" error="Veuillez indiquer un nombre entier entre 1 et 10 000." promptTitle="Note" prompt="Veuillez saisir un nombre entre 1 et 10 000." sqref="D7" xr:uid="{00000000-0002-0000-0100-000001000000}">
      <formula1>1</formula1>
      <formula2>10000</formula2>
    </dataValidation>
    <dataValidation showErrorMessage="1" errorTitle="Procédure de faillite" error="Veuillez choisir dans la liste" promptTitle="Procédure de faillite" prompt="Veuillez choisir ce qui convient" sqref="D18" xr:uid="{00000000-0002-0000-0100-000002000000}"/>
    <dataValidation type="list" allowBlank="1" showInputMessage="1" showErrorMessage="1" sqref="D20" xr:uid="{00000000-0002-0000-0100-000003000000}">
      <formula1>$I$20:$K$20</formula1>
    </dataValidation>
    <dataValidation type="list" allowBlank="1" showInputMessage="1" showErrorMessage="1" sqref="D22" xr:uid="{00000000-0002-0000-0100-000004000000}">
      <formula1>$I$22:$K$22</formula1>
    </dataValidation>
    <dataValidation type="list" showErrorMessage="1" errorTitle="Forme juridique" error="Veuillez choisir dans la liste" promptTitle="Forme juridique" prompt="Veuillez choisir ce qui convient" sqref="D17" xr:uid="{00000000-0002-0000-0100-000005000000}">
      <formula1>$I$17:$J$17</formula1>
    </dataValidation>
  </dataValidations>
  <pageMargins left="0.15748031496062992" right="0.15748031496062992" top="1.1811023622047245" bottom="0.78740157480314965" header="0.31496062992125984" footer="0.11811023622047245"/>
  <pageSetup paperSize="9" fitToHeight="0" orientation="landscape" r:id="rId3"/>
  <headerFooter alignWithMargins="0">
    <oddHeader>&amp;L&amp;G&amp;C&amp;R&amp;G</oddHeader>
    <oddFooter>&amp;L&amp;C&amp;RPage &amp;Psur &amp;N</oddFooter>
  </headerFooter>
  <rowBreaks count="1" manualBreakCount="1">
    <brk id="7" min="1" max="5" man="1"/>
  </rowBreaks>
  <ignoredErrors>
    <ignoredError sqref="G4 G10:G16 B10:B12 G6 G7 B14:B16" twoDigitTextYear="1"/>
    <ignoredError sqref="B3 B19" numberStoredAsText="1"/>
    <ignoredError sqref="B8" twoDigitTextYear="1" numberStoredAsText="1"/>
  </ignoredErrors>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R44"/>
  <sheetViews>
    <sheetView showGridLines="0" zoomScaleNormal="100" workbookViewId="0">
      <selection activeCell="D25" sqref="D25"/>
    </sheetView>
  </sheetViews>
  <sheetFormatPr baseColWidth="10" defaultColWidth="28" defaultRowHeight="14.25" x14ac:dyDescent="0.2"/>
  <cols>
    <col min="1" max="1" width="4.7109375" style="12" customWidth="1"/>
    <col min="2" max="2" width="8.5703125" style="12" customWidth="1"/>
    <col min="3" max="3" width="37.42578125" style="12" customWidth="1"/>
    <col min="4" max="4" width="42.42578125" style="14" customWidth="1"/>
    <col min="5" max="5" width="30.85546875" style="14" customWidth="1"/>
    <col min="6" max="6" width="17.42578125" style="14" customWidth="1"/>
    <col min="7" max="7" width="9.42578125" style="12" customWidth="1"/>
    <col min="8" max="8" width="1.42578125" style="12" customWidth="1"/>
    <col min="9" max="9" width="50.140625" style="5" hidden="1" customWidth="1"/>
    <col min="10" max="10" width="21.42578125" style="5" hidden="1" customWidth="1"/>
    <col min="11" max="11" width="11.42578125" style="5" hidden="1" customWidth="1"/>
    <col min="12" max="12" width="17.28515625" style="5" hidden="1" customWidth="1"/>
    <col min="13" max="13" width="11.7109375" style="5" hidden="1" customWidth="1"/>
    <col min="14" max="14" width="13.7109375" style="5" hidden="1" customWidth="1"/>
    <col min="15" max="15" width="17.28515625" style="5" hidden="1" customWidth="1"/>
    <col min="16" max="16" width="10.85546875" style="5" hidden="1" customWidth="1"/>
    <col min="17" max="17" width="10.5703125" style="5" hidden="1" customWidth="1"/>
    <col min="18" max="16384" width="28" style="5"/>
  </cols>
  <sheetData>
    <row r="1" spans="1:18" ht="24.75" customHeight="1" thickBot="1" x14ac:dyDescent="0.25">
      <c r="A1" s="177"/>
      <c r="B1" s="178"/>
      <c r="C1" s="178"/>
      <c r="D1" s="179"/>
      <c r="E1" s="179"/>
      <c r="F1" s="179"/>
      <c r="G1" s="178"/>
      <c r="H1" s="180"/>
    </row>
    <row r="2" spans="1:18" ht="16.5" thickBot="1" x14ac:dyDescent="0.25">
      <c r="A2" s="181"/>
      <c r="B2" s="347" t="s">
        <v>69</v>
      </c>
      <c r="C2" s="348"/>
      <c r="D2" s="348"/>
      <c r="E2" s="348"/>
      <c r="F2" s="348"/>
      <c r="G2" s="349"/>
      <c r="H2" s="182"/>
    </row>
    <row r="3" spans="1:18" ht="15" thickBot="1" x14ac:dyDescent="0.25">
      <c r="A3" s="181"/>
      <c r="B3" s="343"/>
      <c r="C3" s="343"/>
      <c r="D3" s="343"/>
      <c r="E3" s="343"/>
      <c r="F3" s="343"/>
      <c r="G3" s="343"/>
      <c r="H3" s="183"/>
    </row>
    <row r="4" spans="1:18" ht="14.25" customHeight="1" x14ac:dyDescent="0.2">
      <c r="A4" s="181"/>
      <c r="B4" s="350" t="s">
        <v>70</v>
      </c>
      <c r="C4" s="351"/>
      <c r="D4" s="351"/>
      <c r="E4" s="351"/>
      <c r="F4" s="351"/>
      <c r="G4" s="352"/>
      <c r="H4" s="184"/>
      <c r="R4" s="24"/>
    </row>
    <row r="5" spans="1:18" x14ac:dyDescent="0.2">
      <c r="A5" s="181"/>
      <c r="B5" s="340"/>
      <c r="C5" s="341"/>
      <c r="D5" s="341"/>
      <c r="E5" s="341"/>
      <c r="F5" s="341"/>
      <c r="G5" s="342"/>
      <c r="H5" s="184"/>
    </row>
    <row r="6" spans="1:18" ht="6.75" customHeight="1" x14ac:dyDescent="0.2">
      <c r="A6" s="181"/>
      <c r="B6" s="353"/>
      <c r="C6" s="354"/>
      <c r="D6" s="354"/>
      <c r="E6" s="354"/>
      <c r="F6" s="354"/>
      <c r="G6" s="355"/>
      <c r="H6" s="183"/>
    </row>
    <row r="7" spans="1:18" ht="14.25" customHeight="1" x14ac:dyDescent="0.2">
      <c r="A7" s="181"/>
      <c r="B7" s="203" t="s">
        <v>71</v>
      </c>
      <c r="C7" s="341" t="s">
        <v>72</v>
      </c>
      <c r="D7" s="341"/>
      <c r="E7" s="341"/>
      <c r="F7" s="341"/>
      <c r="G7" s="342"/>
      <c r="H7" s="184"/>
    </row>
    <row r="8" spans="1:18" x14ac:dyDescent="0.2">
      <c r="A8" s="181"/>
      <c r="B8" s="203" t="s">
        <v>73</v>
      </c>
      <c r="C8" s="341" t="s">
        <v>74</v>
      </c>
      <c r="D8" s="341"/>
      <c r="E8" s="341"/>
      <c r="F8" s="341"/>
      <c r="G8" s="342"/>
      <c r="H8" s="185"/>
    </row>
    <row r="9" spans="1:18" ht="14.25" customHeight="1" x14ac:dyDescent="0.2">
      <c r="A9" s="181"/>
      <c r="B9" s="203" t="s">
        <v>75</v>
      </c>
      <c r="C9" s="341" t="s">
        <v>76</v>
      </c>
      <c r="D9" s="341"/>
      <c r="E9" s="341"/>
      <c r="F9" s="341"/>
      <c r="G9" s="342"/>
      <c r="H9" s="184"/>
    </row>
    <row r="10" spans="1:18" ht="14.25" customHeight="1" x14ac:dyDescent="0.2">
      <c r="A10" s="181"/>
      <c r="B10" s="203" t="s">
        <v>77</v>
      </c>
      <c r="C10" s="341" t="s">
        <v>78</v>
      </c>
      <c r="D10" s="341"/>
      <c r="E10" s="341"/>
      <c r="F10" s="341"/>
      <c r="G10" s="342"/>
      <c r="H10" s="184"/>
    </row>
    <row r="11" spans="1:18" ht="14.25" customHeight="1" x14ac:dyDescent="0.2">
      <c r="A11" s="181"/>
      <c r="B11" s="353"/>
      <c r="C11" s="354"/>
      <c r="D11" s="354"/>
      <c r="E11" s="354"/>
      <c r="F11" s="354"/>
      <c r="G11" s="355"/>
      <c r="H11" s="186"/>
    </row>
    <row r="12" spans="1:18" ht="14.25" customHeight="1" x14ac:dyDescent="0.2">
      <c r="A12" s="181"/>
      <c r="B12" s="340" t="s">
        <v>79</v>
      </c>
      <c r="C12" s="341"/>
      <c r="D12" s="341"/>
      <c r="E12" s="341"/>
      <c r="F12" s="341"/>
      <c r="G12" s="342"/>
      <c r="H12" s="184"/>
    </row>
    <row r="13" spans="1:18" ht="14.25" customHeight="1" x14ac:dyDescent="0.2">
      <c r="A13" s="181"/>
      <c r="B13" s="340"/>
      <c r="C13" s="341"/>
      <c r="D13" s="341"/>
      <c r="E13" s="341"/>
      <c r="F13" s="341"/>
      <c r="G13" s="342"/>
      <c r="H13" s="184"/>
    </row>
    <row r="14" spans="1:18" ht="5.25" customHeight="1" x14ac:dyDescent="0.2">
      <c r="A14" s="181"/>
      <c r="B14" s="353"/>
      <c r="C14" s="354"/>
      <c r="D14" s="354"/>
      <c r="E14" s="354"/>
      <c r="F14" s="354"/>
      <c r="G14" s="355"/>
      <c r="H14" s="186"/>
    </row>
    <row r="15" spans="1:18" ht="14.25" customHeight="1" x14ac:dyDescent="0.2">
      <c r="A15" s="181"/>
      <c r="B15" s="340" t="s">
        <v>818</v>
      </c>
      <c r="C15" s="341"/>
      <c r="D15" s="341"/>
      <c r="E15" s="341"/>
      <c r="F15" s="341"/>
      <c r="G15" s="342"/>
      <c r="H15" s="184"/>
    </row>
    <row r="16" spans="1:18" x14ac:dyDescent="0.2">
      <c r="A16" s="181"/>
      <c r="B16" s="340"/>
      <c r="C16" s="341"/>
      <c r="D16" s="341"/>
      <c r="E16" s="341"/>
      <c r="F16" s="341"/>
      <c r="G16" s="342"/>
      <c r="H16" s="184"/>
    </row>
    <row r="17" spans="1:18" ht="6" customHeight="1" x14ac:dyDescent="0.2">
      <c r="A17" s="181"/>
      <c r="B17" s="353"/>
      <c r="C17" s="354"/>
      <c r="D17" s="354"/>
      <c r="E17" s="354"/>
      <c r="F17" s="354"/>
      <c r="G17" s="355"/>
      <c r="H17" s="186"/>
    </row>
    <row r="18" spans="1:18" ht="14.25" customHeight="1" x14ac:dyDescent="0.2">
      <c r="A18" s="181"/>
      <c r="B18" s="340" t="s">
        <v>819</v>
      </c>
      <c r="C18" s="341"/>
      <c r="D18" s="341"/>
      <c r="E18" s="341"/>
      <c r="F18" s="341"/>
      <c r="G18" s="342"/>
      <c r="H18" s="184"/>
    </row>
    <row r="19" spans="1:18" ht="33" customHeight="1" thickBot="1" x14ac:dyDescent="0.25">
      <c r="A19" s="181"/>
      <c r="B19" s="344"/>
      <c r="C19" s="345"/>
      <c r="D19" s="345"/>
      <c r="E19" s="345"/>
      <c r="F19" s="345"/>
      <c r="G19" s="346"/>
      <c r="H19" s="184"/>
    </row>
    <row r="20" spans="1:18" ht="15" thickBot="1" x14ac:dyDescent="0.25">
      <c r="A20" s="181"/>
      <c r="B20" s="343"/>
      <c r="C20" s="343"/>
      <c r="D20" s="343"/>
      <c r="E20" s="343"/>
      <c r="F20" s="343"/>
      <c r="G20" s="343"/>
      <c r="H20" s="183"/>
    </row>
    <row r="21" spans="1:18" s="1" customFormat="1" ht="44.25" customHeight="1" thickBot="1" x14ac:dyDescent="0.25">
      <c r="A21" s="187"/>
      <c r="B21" s="204" t="s">
        <v>80</v>
      </c>
      <c r="C21" s="204" t="s">
        <v>81</v>
      </c>
      <c r="D21" s="204" t="s">
        <v>82</v>
      </c>
      <c r="E21" s="204" t="s">
        <v>83</v>
      </c>
      <c r="F21" s="204" t="s">
        <v>84</v>
      </c>
      <c r="G21" s="205" t="s">
        <v>814</v>
      </c>
      <c r="H21" s="188"/>
      <c r="I21" s="337" t="s">
        <v>85</v>
      </c>
      <c r="J21" s="337"/>
      <c r="K21" s="337"/>
      <c r="L21" s="337"/>
      <c r="M21" s="337"/>
      <c r="N21" s="337"/>
      <c r="O21" s="337"/>
      <c r="P21" s="337" t="s">
        <v>86</v>
      </c>
      <c r="Q21" s="337"/>
    </row>
    <row r="22" spans="1:18" s="2" customFormat="1" ht="14.25" customHeight="1" thickBot="1" x14ac:dyDescent="0.35">
      <c r="A22" s="189"/>
      <c r="B22" s="124" t="s">
        <v>87</v>
      </c>
      <c r="C22" s="338" t="s">
        <v>88</v>
      </c>
      <c r="D22" s="339"/>
      <c r="E22" s="339"/>
      <c r="F22" s="339"/>
      <c r="G22" s="202"/>
      <c r="H22" s="190"/>
    </row>
    <row r="23" spans="1:18" ht="96" x14ac:dyDescent="0.2">
      <c r="A23" s="181"/>
      <c r="B23" s="201" t="s">
        <v>89</v>
      </c>
      <c r="C23" s="149" t="s">
        <v>90</v>
      </c>
      <c r="D23" s="46"/>
      <c r="E23" s="162"/>
      <c r="F23" s="149" t="s">
        <v>820</v>
      </c>
      <c r="G23" s="164" t="s">
        <v>91</v>
      </c>
      <c r="H23" s="191"/>
    </row>
    <row r="24" spans="1:18" ht="97.5" customHeight="1" x14ac:dyDescent="0.2">
      <c r="A24" s="181"/>
      <c r="B24" s="92" t="s">
        <v>92</v>
      </c>
      <c r="C24" s="43" t="s">
        <v>93</v>
      </c>
      <c r="D24" s="46"/>
      <c r="E24" s="46"/>
      <c r="F24" s="43" t="s">
        <v>94</v>
      </c>
      <c r="G24" s="142" t="s">
        <v>95</v>
      </c>
      <c r="H24" s="191"/>
      <c r="I24" s="5" t="s">
        <v>866</v>
      </c>
      <c r="J24" s="5" t="s">
        <v>867</v>
      </c>
    </row>
    <row r="25" spans="1:18" ht="72" x14ac:dyDescent="0.2">
      <c r="A25" s="181"/>
      <c r="B25" s="88" t="s">
        <v>96</v>
      </c>
      <c r="C25" s="43" t="s">
        <v>97</v>
      </c>
      <c r="D25" s="44"/>
      <c r="E25" s="46"/>
      <c r="F25" s="45"/>
      <c r="G25" s="142" t="s">
        <v>98</v>
      </c>
      <c r="H25" s="192"/>
      <c r="I25" s="5" t="s">
        <v>867</v>
      </c>
      <c r="J25" s="5" t="s">
        <v>872</v>
      </c>
      <c r="K25" s="5" t="s">
        <v>873</v>
      </c>
      <c r="L25" s="5" t="s">
        <v>874</v>
      </c>
    </row>
    <row r="26" spans="1:18" ht="15" x14ac:dyDescent="0.2">
      <c r="A26" s="181"/>
      <c r="B26" s="88" t="s">
        <v>99</v>
      </c>
      <c r="C26" s="43" t="s">
        <v>100</v>
      </c>
      <c r="D26" s="46"/>
      <c r="E26" s="46"/>
      <c r="F26" s="43" t="str">
        <f>IF(D25="Non",P26,"")</f>
        <v/>
      </c>
      <c r="G26" s="142" t="s">
        <v>101</v>
      </c>
      <c r="H26" s="192"/>
      <c r="P26" s="5" t="s">
        <v>865</v>
      </c>
    </row>
    <row r="27" spans="1:18" ht="72" x14ac:dyDescent="0.2">
      <c r="A27" s="181"/>
      <c r="B27" s="92" t="s">
        <v>102</v>
      </c>
      <c r="C27" s="43" t="s">
        <v>103</v>
      </c>
      <c r="D27" s="46"/>
      <c r="E27" s="46"/>
      <c r="F27" s="45"/>
      <c r="G27" s="142" t="s">
        <v>104</v>
      </c>
      <c r="H27" s="192"/>
      <c r="I27" s="5" t="s">
        <v>866</v>
      </c>
      <c r="J27" s="5" t="s">
        <v>867</v>
      </c>
    </row>
    <row r="28" spans="1:18" ht="15" x14ac:dyDescent="0.2">
      <c r="A28" s="181"/>
      <c r="B28" s="88" t="s">
        <v>105</v>
      </c>
      <c r="C28" s="43" t="s">
        <v>821</v>
      </c>
      <c r="D28" s="46"/>
      <c r="E28" s="46"/>
      <c r="F28" s="43" t="str">
        <f>IF(D27="Non",P26,"")</f>
        <v/>
      </c>
      <c r="G28" s="142" t="s">
        <v>106</v>
      </c>
      <c r="H28" s="192"/>
    </row>
    <row r="29" spans="1:18" ht="36" x14ac:dyDescent="0.2">
      <c r="A29" s="181"/>
      <c r="B29" s="92" t="s">
        <v>107</v>
      </c>
      <c r="C29" s="43" t="s">
        <v>108</v>
      </c>
      <c r="D29" s="46"/>
      <c r="E29" s="46"/>
      <c r="F29" s="45"/>
      <c r="G29" s="142" t="s">
        <v>109</v>
      </c>
      <c r="H29" s="192"/>
      <c r="R29" s="297"/>
    </row>
    <row r="30" spans="1:18" ht="62.25" customHeight="1" x14ac:dyDescent="0.2">
      <c r="A30" s="181"/>
      <c r="B30" s="92" t="s">
        <v>110</v>
      </c>
      <c r="C30" s="43" t="s">
        <v>111</v>
      </c>
      <c r="D30" s="44"/>
      <c r="E30" s="46"/>
      <c r="F30" s="45"/>
      <c r="G30" s="142" t="s">
        <v>112</v>
      </c>
      <c r="H30" s="192"/>
      <c r="I30" s="5" t="s">
        <v>866</v>
      </c>
      <c r="J30" s="5" t="s">
        <v>867</v>
      </c>
    </row>
    <row r="31" spans="1:18" ht="57" customHeight="1" x14ac:dyDescent="0.2">
      <c r="A31" s="181"/>
      <c r="B31" s="88" t="s">
        <v>113</v>
      </c>
      <c r="C31" s="43" t="s">
        <v>822</v>
      </c>
      <c r="D31" s="46"/>
      <c r="E31" s="46"/>
      <c r="F31" s="43" t="str">
        <f>IF(D30="Non",P26,"")</f>
        <v/>
      </c>
      <c r="G31" s="142" t="s">
        <v>114</v>
      </c>
      <c r="H31" s="192"/>
    </row>
    <row r="32" spans="1:18" ht="48" x14ac:dyDescent="0.2">
      <c r="A32" s="181"/>
      <c r="B32" s="147" t="s">
        <v>1025</v>
      </c>
      <c r="C32" s="43" t="s">
        <v>115</v>
      </c>
      <c r="D32" s="44"/>
      <c r="E32" s="46"/>
      <c r="F32" s="45"/>
      <c r="G32" s="142" t="s">
        <v>116</v>
      </c>
      <c r="H32" s="192"/>
      <c r="I32" s="5" t="s">
        <v>866</v>
      </c>
      <c r="J32" s="5" t="s">
        <v>867</v>
      </c>
    </row>
    <row r="33" spans="1:18" ht="15" x14ac:dyDescent="0.2">
      <c r="A33" s="181"/>
      <c r="B33" s="88" t="s">
        <v>117</v>
      </c>
      <c r="C33" s="43" t="s">
        <v>118</v>
      </c>
      <c r="D33" s="44"/>
      <c r="E33" s="46"/>
      <c r="F33" s="45"/>
      <c r="G33" s="142" t="s">
        <v>119</v>
      </c>
      <c r="H33" s="192"/>
    </row>
    <row r="34" spans="1:18" ht="36" x14ac:dyDescent="0.2">
      <c r="A34" s="181"/>
      <c r="B34" s="88" t="s">
        <v>120</v>
      </c>
      <c r="C34" s="43" t="s">
        <v>823</v>
      </c>
      <c r="D34" s="46"/>
      <c r="E34" s="46"/>
      <c r="F34" s="45"/>
      <c r="G34" s="142" t="s">
        <v>121</v>
      </c>
      <c r="H34" s="192"/>
    </row>
    <row r="35" spans="1:18" ht="89.25" customHeight="1" x14ac:dyDescent="0.2">
      <c r="A35" s="181"/>
      <c r="B35" s="88" t="s">
        <v>122</v>
      </c>
      <c r="C35" s="43" t="s">
        <v>123</v>
      </c>
      <c r="D35" s="46"/>
      <c r="E35" s="46"/>
      <c r="F35" s="45"/>
      <c r="G35" s="142" t="s">
        <v>124</v>
      </c>
      <c r="H35" s="192"/>
    </row>
    <row r="36" spans="1:18" ht="96.75" thickBot="1" x14ac:dyDescent="0.25">
      <c r="A36" s="181"/>
      <c r="B36" s="200" t="s">
        <v>125</v>
      </c>
      <c r="C36" s="66" t="s">
        <v>824</v>
      </c>
      <c r="D36" s="67"/>
      <c r="E36" s="78"/>
      <c r="F36" s="66" t="s">
        <v>126</v>
      </c>
      <c r="G36" s="143" t="s">
        <v>127</v>
      </c>
      <c r="H36" s="192"/>
      <c r="I36" s="5" t="s">
        <v>875</v>
      </c>
      <c r="J36" s="5" t="s">
        <v>876</v>
      </c>
      <c r="K36" s="5" t="s">
        <v>877</v>
      </c>
      <c r="L36" s="5" t="s">
        <v>878</v>
      </c>
      <c r="R36" s="297"/>
    </row>
    <row r="37" spans="1:18" ht="24.75" customHeight="1" thickBot="1" x14ac:dyDescent="0.25">
      <c r="A37" s="193"/>
      <c r="B37" s="194"/>
      <c r="C37" s="195"/>
      <c r="D37" s="196"/>
      <c r="E37" s="196"/>
      <c r="F37" s="197"/>
      <c r="G37" s="198"/>
      <c r="H37" s="199"/>
    </row>
    <row r="38" spans="1:18" x14ac:dyDescent="0.2">
      <c r="B38" s="3"/>
      <c r="C38" s="6"/>
      <c r="D38" s="7"/>
      <c r="E38" s="7"/>
      <c r="F38" s="4"/>
    </row>
    <row r="39" spans="1:18" x14ac:dyDescent="0.2">
      <c r="E39" s="302"/>
    </row>
    <row r="40" spans="1:18" x14ac:dyDescent="0.2">
      <c r="E40" s="6"/>
    </row>
    <row r="41" spans="1:18" x14ac:dyDescent="0.2">
      <c r="E41" s="6"/>
    </row>
    <row r="44" spans="1:18" x14ac:dyDescent="0.2">
      <c r="D44" s="13"/>
      <c r="E44" s="13"/>
    </row>
  </sheetData>
  <sheetProtection formatCells="0" formatRows="0" insertHyperlinks="0" selectLockedCells="1"/>
  <protectedRanges>
    <protectedRange sqref="D23:E26 D27:E36" name="Zollvorschriften"/>
  </protectedRanges>
  <customSheetViews>
    <customSheetView guid="{6C00C2D0-4DF8-44AC-AE16-FFEF03246CD1}" showGridLines="0" hiddenColumns="1">
      <selection activeCell="F24" sqref="F24"/>
      <pageMargins left="0.15748031496062992" right="0.15748031496062992" top="1.1811023622047245" bottom="0.78740157480314965" header="0.31496062992125984" footer="0.19685039370078741"/>
      <pageSetup paperSize="9" orientation="landscape" horizontalDpi="4294967293" verticalDpi="4294967293" r:id="rId1"/>
      <headerFooter alignWithMargins="0">
        <oddHeader>&amp;L&amp;G&amp;R&amp;G</oddHeader>
        <oddFooter>&amp;RSeite &amp;P von &amp;N</oddFooter>
      </headerFooter>
    </customSheetView>
    <customSheetView guid="{0887F53C-C6E2-4A9C-AF03-C4B24B523F1F}" showPageBreaks="1" printArea="1" showRuler="0">
      <selection activeCell="B31" sqref="B31"/>
      <pageMargins left="0.70866141732283472" right="0.70866141732283472" top="0.78740157480314965" bottom="0.78740157480314965" header="0.31496062992125984" footer="0.31496062992125984"/>
      <pageSetup paperSize="9" orientation="landscape" horizontalDpi="4294967293" verticalDpi="4294967293" r:id="rId2"/>
      <headerFooter alignWithMargins="0">
        <oddFooter>&amp;L&amp;Z&amp;F</oddFooter>
      </headerFooter>
    </customSheetView>
    <customSheetView guid="{BF5BD33B-B493-445B-A646-700A2E555060}" showPageBreaks="1" printArea="1" showRuler="0">
      <selection activeCell="B5" sqref="B5"/>
      <pageMargins left="0.70866141732283472" right="0.70866141732283472" top="0.78740157480314965" bottom="0.78740157480314965" header="0.31496062992125984" footer="0.31496062992125984"/>
      <pageSetup paperSize="9" orientation="landscape" horizontalDpi="4294967293" verticalDpi="4294967293" r:id="rId3"/>
      <headerFooter alignWithMargins="0">
        <oddFooter>&amp;L&amp;Z&amp;F</oddFooter>
      </headerFooter>
    </customSheetView>
    <customSheetView guid="{F78996CB-81C7-486C-8A9D-FB0818E1E5A8}" showGridLines="0" hiddenColumns="1" showRuler="0">
      <selection activeCell="D1" sqref="D1"/>
      <pageMargins left="0.15748031496062992" right="0.15748031496062992" top="1.1811023622047245" bottom="0.78740157480314965" header="0.31496062992125984" footer="0.19685039370078741"/>
      <pageSetup paperSize="9" orientation="landscape" horizontalDpi="4294967293" verticalDpi="4294967293" r:id="rId4"/>
      <headerFooter alignWithMargins="0">
        <oddHeader>&amp;L&amp;G&amp;R&amp;G</oddHeader>
        <oddFooter>&amp;RSeite &amp;P von &amp;N</oddFooter>
      </headerFooter>
    </customSheetView>
  </customSheetViews>
  <mergeCells count="18">
    <mergeCell ref="C9:G9"/>
    <mergeCell ref="C10:G10"/>
    <mergeCell ref="B11:G11"/>
    <mergeCell ref="B14:G14"/>
    <mergeCell ref="B17:G17"/>
    <mergeCell ref="B2:G2"/>
    <mergeCell ref="B4:G5"/>
    <mergeCell ref="C7:G7"/>
    <mergeCell ref="C8:G8"/>
    <mergeCell ref="B3:G3"/>
    <mergeCell ref="B6:G6"/>
    <mergeCell ref="I21:O21"/>
    <mergeCell ref="P21:Q21"/>
    <mergeCell ref="C22:F22"/>
    <mergeCell ref="B12:G13"/>
    <mergeCell ref="B15:G16"/>
    <mergeCell ref="B20:G20"/>
    <mergeCell ref="B18:G19"/>
  </mergeCells>
  <phoneticPr fontId="19" type="noConversion"/>
  <conditionalFormatting sqref="B26">
    <cfRule type="expression" dxfId="282" priority="30" stopIfTrue="1">
      <formula>$D$25="Non"</formula>
    </cfRule>
  </conditionalFormatting>
  <conditionalFormatting sqref="B28:E28">
    <cfRule type="expression" dxfId="281" priority="9">
      <formula>$D$27="non"</formula>
    </cfRule>
  </conditionalFormatting>
  <conditionalFormatting sqref="B31:E31">
    <cfRule type="expression" dxfId="280" priority="12">
      <formula>$D$30="non"</formula>
    </cfRule>
  </conditionalFormatting>
  <conditionalFormatting sqref="B28:G28">
    <cfRule type="expression" dxfId="279" priority="10">
      <formula>$D$27="non"</formula>
    </cfRule>
  </conditionalFormatting>
  <conditionalFormatting sqref="B31:G31">
    <cfRule type="expression" dxfId="278" priority="11">
      <formula>$D$30="non"</formula>
    </cfRule>
  </conditionalFormatting>
  <conditionalFormatting sqref="B33:G33">
    <cfRule type="expression" dxfId="277" priority="7">
      <formula>$D$32="non"</formula>
    </cfRule>
    <cfRule type="expression" dxfId="276" priority="8">
      <formula>$D$32="non"</formula>
    </cfRule>
  </conditionalFormatting>
  <conditionalFormatting sqref="C26">
    <cfRule type="expression" dxfId="275" priority="18" stopIfTrue="1">
      <formula>D25="Non"</formula>
    </cfRule>
  </conditionalFormatting>
  <conditionalFormatting sqref="D24">
    <cfRule type="expression" dxfId="274" priority="4" stopIfTrue="1">
      <formula>$D$26=""</formula>
    </cfRule>
  </conditionalFormatting>
  <conditionalFormatting sqref="D25">
    <cfRule type="expression" dxfId="273" priority="22" stopIfTrue="1">
      <formula>$D$25=""</formula>
    </cfRule>
  </conditionalFormatting>
  <conditionalFormatting sqref="D26">
    <cfRule type="expression" dxfId="272" priority="27" stopIfTrue="1">
      <formula>$D$26=""</formula>
    </cfRule>
  </conditionalFormatting>
  <conditionalFormatting sqref="D26:G26">
    <cfRule type="expression" dxfId="271" priority="26" stopIfTrue="1">
      <formula>$D$25="Non"</formula>
    </cfRule>
  </conditionalFormatting>
  <conditionalFormatting sqref="E40:E41">
    <cfRule type="expression" dxfId="270" priority="6" stopIfTrue="1">
      <formula>#REF!="nein"</formula>
    </cfRule>
  </conditionalFormatting>
  <dataValidations count="6">
    <dataValidation allowBlank="1" showDropDown="1" showInputMessage="1" showErrorMessage="1" sqref="D24" xr:uid="{00000000-0002-0000-0200-000000000000}"/>
    <dataValidation type="list" allowBlank="1" showInputMessage="1" showErrorMessage="1" sqref="D25" xr:uid="{00000000-0002-0000-0200-000001000000}">
      <formula1>$I$25:$L$25</formula1>
    </dataValidation>
    <dataValidation type="list" allowBlank="1" showInputMessage="1" showErrorMessage="1" sqref="D36" xr:uid="{00000000-0002-0000-0200-000002000000}">
      <formula1>$I$36:$L$36</formula1>
    </dataValidation>
    <dataValidation type="list" allowBlank="1" showInputMessage="1" showErrorMessage="1" sqref="D27" xr:uid="{00000000-0002-0000-0200-000003000000}">
      <formula1>$I$27:$J$27</formula1>
    </dataValidation>
    <dataValidation type="list" allowBlank="1" showInputMessage="1" showErrorMessage="1" sqref="D30" xr:uid="{00000000-0002-0000-0200-000004000000}">
      <formula1>$I$30:$J$30</formula1>
    </dataValidation>
    <dataValidation type="list" allowBlank="1" showInputMessage="1" showErrorMessage="1" sqref="D32" xr:uid="{00000000-0002-0000-0200-000005000000}">
      <formula1>$I$32:$J$32</formula1>
    </dataValidation>
  </dataValidations>
  <pageMargins left="0.15748031496062992" right="0.15748031496062992" top="1.1811023622047245" bottom="0.78740157480314965" header="0.31496062992125984" footer="0.19685039370078741"/>
  <pageSetup paperSize="9" fitToHeight="0" orientation="landscape" r:id="rId5"/>
  <headerFooter alignWithMargins="0">
    <oddHeader>&amp;L&amp;G&amp;C&amp;R&amp;G</oddHeader>
    <oddFooter>&amp;L&amp;C&amp;RPage &amp;Psur &amp;N</oddFooter>
  </headerFooter>
  <ignoredErrors>
    <ignoredError sqref="G26" numberStoredAsText="1"/>
  </ignoredErrors>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T86"/>
  <sheetViews>
    <sheetView showGridLines="0" topLeftCell="A76" zoomScaleNormal="100" workbookViewId="0">
      <selection activeCell="C80" sqref="C80"/>
    </sheetView>
  </sheetViews>
  <sheetFormatPr baseColWidth="10" defaultColWidth="11.42578125" defaultRowHeight="12" x14ac:dyDescent="0.2"/>
  <cols>
    <col min="1" max="1" width="4.7109375" style="17" customWidth="1"/>
    <col min="2" max="2" width="8.5703125" style="29" customWidth="1"/>
    <col min="3" max="3" width="37.42578125" style="17" customWidth="1"/>
    <col min="4" max="4" width="42.42578125" style="19" customWidth="1"/>
    <col min="5" max="5" width="30.85546875" style="19" customWidth="1"/>
    <col min="6" max="6" width="17.42578125" style="19" customWidth="1"/>
    <col min="7" max="7" width="17" style="17" customWidth="1"/>
    <col min="8" max="8" width="5" style="17" customWidth="1"/>
    <col min="9" max="9" width="37.5703125" style="15" hidden="1" customWidth="1"/>
    <col min="10" max="10" width="11.7109375" style="15" hidden="1" customWidth="1"/>
    <col min="11" max="11" width="16" style="15" hidden="1" customWidth="1"/>
    <col min="12" max="12" width="16.28515625" style="15" hidden="1" customWidth="1"/>
    <col min="13" max="13" width="18.85546875" style="15" hidden="1" customWidth="1"/>
    <col min="14" max="14" width="12.7109375" style="15" hidden="1" customWidth="1"/>
    <col min="15" max="15" width="10.42578125" style="15" hidden="1" customWidth="1"/>
    <col min="16" max="16" width="9.5703125" style="15" hidden="1" customWidth="1"/>
    <col min="17" max="17" width="22.85546875" style="15" hidden="1" customWidth="1"/>
    <col min="18" max="18" width="0.28515625" style="15" customWidth="1"/>
    <col min="19" max="19" width="11.42578125" style="15" hidden="1" customWidth="1"/>
    <col min="20" max="20" width="11.42578125" style="15"/>
    <col min="21" max="21" width="17.7109375" style="15" customWidth="1"/>
    <col min="22" max="22" width="17.140625" style="15" customWidth="1"/>
    <col min="23" max="23" width="20" style="15" bestFit="1" customWidth="1"/>
    <col min="24" max="16384" width="11.42578125" style="15"/>
  </cols>
  <sheetData>
    <row r="1" spans="1:8" ht="24.75" customHeight="1" thickBot="1" x14ac:dyDescent="0.25">
      <c r="A1" s="285"/>
      <c r="B1" s="127"/>
      <c r="C1" s="122"/>
      <c r="D1" s="123"/>
      <c r="E1" s="123"/>
      <c r="F1" s="123"/>
      <c r="G1" s="122"/>
      <c r="H1" s="125"/>
    </row>
    <row r="2" spans="1:8" ht="12.75" thickBot="1" x14ac:dyDescent="0.25">
      <c r="A2" s="131"/>
      <c r="B2" s="362" t="s">
        <v>128</v>
      </c>
      <c r="C2" s="362"/>
      <c r="D2" s="362"/>
      <c r="E2" s="362"/>
      <c r="F2" s="362"/>
      <c r="G2" s="362"/>
      <c r="H2" s="119"/>
    </row>
    <row r="3" spans="1:8" ht="12.75" thickBot="1" x14ac:dyDescent="0.25">
      <c r="A3" s="220"/>
      <c r="B3" s="360"/>
      <c r="C3" s="360"/>
      <c r="D3" s="360"/>
      <c r="E3" s="360"/>
      <c r="F3" s="360"/>
      <c r="G3" s="360"/>
      <c r="H3" s="126"/>
    </row>
    <row r="4" spans="1:8" ht="14.25" customHeight="1" x14ac:dyDescent="0.2">
      <c r="A4" s="131"/>
      <c r="B4" s="359" t="s">
        <v>129</v>
      </c>
      <c r="C4" s="359"/>
      <c r="D4" s="359"/>
      <c r="E4" s="359"/>
      <c r="F4" s="359"/>
      <c r="G4" s="359"/>
      <c r="H4" s="105"/>
    </row>
    <row r="5" spans="1:8" ht="9" customHeight="1" x14ac:dyDescent="0.2">
      <c r="A5" s="131"/>
      <c r="B5" s="359"/>
      <c r="C5" s="359"/>
      <c r="D5" s="359"/>
      <c r="E5" s="359"/>
      <c r="F5" s="359"/>
      <c r="G5" s="359"/>
      <c r="H5" s="105"/>
    </row>
    <row r="6" spans="1:8" ht="4.5" hidden="1" customHeight="1" x14ac:dyDescent="0.2">
      <c r="A6" s="131"/>
      <c r="B6" s="363"/>
      <c r="C6" s="363"/>
      <c r="D6" s="363"/>
      <c r="E6" s="363"/>
      <c r="F6" s="363"/>
      <c r="G6" s="363"/>
      <c r="H6" s="106"/>
    </row>
    <row r="7" spans="1:8" ht="14.25" customHeight="1" x14ac:dyDescent="0.2">
      <c r="A7" s="131"/>
      <c r="B7" s="101" t="s">
        <v>130</v>
      </c>
      <c r="C7" s="359" t="s">
        <v>825</v>
      </c>
      <c r="D7" s="359"/>
      <c r="E7" s="359"/>
      <c r="F7" s="359"/>
      <c r="G7" s="359"/>
      <c r="H7" s="105"/>
    </row>
    <row r="8" spans="1:8" ht="17.25" customHeight="1" x14ac:dyDescent="0.2">
      <c r="A8" s="131"/>
      <c r="B8" s="101"/>
      <c r="C8" s="359"/>
      <c r="D8" s="359"/>
      <c r="E8" s="359"/>
      <c r="F8" s="359"/>
      <c r="G8" s="359"/>
      <c r="H8" s="105"/>
    </row>
    <row r="9" spans="1:8" ht="26.25" customHeight="1" x14ac:dyDescent="0.2">
      <c r="A9" s="131"/>
      <c r="B9" s="101" t="s">
        <v>131</v>
      </c>
      <c r="C9" s="359" t="s">
        <v>132</v>
      </c>
      <c r="D9" s="359"/>
      <c r="E9" s="359"/>
      <c r="F9" s="359"/>
      <c r="G9" s="359"/>
      <c r="H9" s="105"/>
    </row>
    <row r="10" spans="1:8" ht="14.25" customHeight="1" x14ac:dyDescent="0.2">
      <c r="A10" s="131"/>
      <c r="B10" s="101" t="s">
        <v>133</v>
      </c>
      <c r="C10" s="359" t="s">
        <v>134</v>
      </c>
      <c r="D10" s="359"/>
      <c r="E10" s="359"/>
      <c r="F10" s="359"/>
      <c r="G10" s="359"/>
      <c r="H10" s="105"/>
    </row>
    <row r="11" spans="1:8" ht="3" customHeight="1" x14ac:dyDescent="0.2">
      <c r="A11" s="131"/>
      <c r="B11" s="101"/>
      <c r="C11" s="359"/>
      <c r="D11" s="359"/>
      <c r="E11" s="359"/>
      <c r="F11" s="359"/>
      <c r="G11" s="359"/>
      <c r="H11" s="105"/>
    </row>
    <row r="12" spans="1:8" ht="14.25" customHeight="1" x14ac:dyDescent="0.2">
      <c r="A12" s="131"/>
      <c r="B12" s="101" t="s">
        <v>135</v>
      </c>
      <c r="C12" s="359" t="s">
        <v>826</v>
      </c>
      <c r="D12" s="359"/>
      <c r="E12" s="359"/>
      <c r="F12" s="359"/>
      <c r="G12" s="359"/>
      <c r="H12" s="105"/>
    </row>
    <row r="13" spans="1:8" ht="20.25" customHeight="1" x14ac:dyDescent="0.2">
      <c r="A13" s="131"/>
      <c r="B13" s="101"/>
      <c r="C13" s="359"/>
      <c r="D13" s="359"/>
      <c r="E13" s="359"/>
      <c r="F13" s="359"/>
      <c r="G13" s="359"/>
      <c r="H13" s="105"/>
    </row>
    <row r="14" spans="1:8" ht="14.25" customHeight="1" x14ac:dyDescent="0.2">
      <c r="A14" s="131"/>
      <c r="B14" s="101" t="s">
        <v>136</v>
      </c>
      <c r="C14" s="359" t="s">
        <v>827</v>
      </c>
      <c r="D14" s="359"/>
      <c r="E14" s="359"/>
      <c r="F14" s="359"/>
      <c r="G14" s="359"/>
      <c r="H14" s="105"/>
    </row>
    <row r="15" spans="1:8" ht="14.25" customHeight="1" x14ac:dyDescent="0.2">
      <c r="A15" s="131"/>
      <c r="B15" s="101"/>
      <c r="C15" s="359"/>
      <c r="D15" s="359"/>
      <c r="E15" s="359"/>
      <c r="F15" s="359"/>
      <c r="G15" s="359"/>
      <c r="H15" s="105"/>
    </row>
    <row r="16" spans="1:8" ht="25.5" customHeight="1" x14ac:dyDescent="0.2">
      <c r="A16" s="131"/>
      <c r="B16" s="101" t="s">
        <v>137</v>
      </c>
      <c r="C16" s="359" t="s">
        <v>138</v>
      </c>
      <c r="D16" s="359"/>
      <c r="E16" s="359"/>
      <c r="F16" s="359"/>
      <c r="G16" s="359"/>
      <c r="H16" s="105"/>
    </row>
    <row r="17" spans="1:17" ht="25.5" customHeight="1" x14ac:dyDescent="0.2">
      <c r="A17" s="131"/>
      <c r="B17" s="101" t="s">
        <v>139</v>
      </c>
      <c r="C17" s="330" t="s">
        <v>140</v>
      </c>
      <c r="D17" s="361"/>
      <c r="E17" s="361"/>
      <c r="F17" s="361"/>
      <c r="G17" s="361"/>
      <c r="H17" s="105"/>
    </row>
    <row r="18" spans="1:17" ht="33" customHeight="1" x14ac:dyDescent="0.2">
      <c r="A18" s="131"/>
      <c r="B18" s="101" t="s">
        <v>141</v>
      </c>
      <c r="C18" s="359" t="s">
        <v>828</v>
      </c>
      <c r="D18" s="359"/>
      <c r="E18" s="359"/>
      <c r="F18" s="359"/>
      <c r="G18" s="359"/>
      <c r="H18" s="105"/>
    </row>
    <row r="19" spans="1:17" ht="19.5" customHeight="1" x14ac:dyDescent="0.2">
      <c r="A19" s="131"/>
      <c r="B19" s="101" t="s">
        <v>142</v>
      </c>
      <c r="C19" s="359" t="s">
        <v>829</v>
      </c>
      <c r="D19" s="359"/>
      <c r="E19" s="359"/>
      <c r="F19" s="359"/>
      <c r="G19" s="359"/>
      <c r="H19" s="105"/>
    </row>
    <row r="20" spans="1:17" ht="48.75" customHeight="1" x14ac:dyDescent="0.2">
      <c r="A20" s="131"/>
      <c r="B20" s="101" t="s">
        <v>143</v>
      </c>
      <c r="C20" s="359" t="s">
        <v>830</v>
      </c>
      <c r="D20" s="359"/>
      <c r="E20" s="359"/>
      <c r="F20" s="359"/>
      <c r="G20" s="359"/>
      <c r="H20" s="105"/>
    </row>
    <row r="21" spans="1:17" ht="12.75" thickBot="1" x14ac:dyDescent="0.25">
      <c r="A21" s="131"/>
      <c r="B21" s="101"/>
      <c r="C21" s="20"/>
      <c r="D21" s="20"/>
      <c r="E21" s="20"/>
      <c r="F21" s="20"/>
      <c r="G21" s="20"/>
      <c r="H21" s="105"/>
    </row>
    <row r="22" spans="1:17" ht="12.75" thickBot="1" x14ac:dyDescent="0.25">
      <c r="A22" s="220"/>
      <c r="B22" s="360"/>
      <c r="C22" s="360"/>
      <c r="D22" s="360"/>
      <c r="E22" s="360"/>
      <c r="F22" s="360"/>
      <c r="G22" s="360"/>
      <c r="H22" s="126"/>
    </row>
    <row r="23" spans="1:17" s="25" customFormat="1" ht="43.5" customHeight="1" thickBot="1" x14ac:dyDescent="0.25">
      <c r="A23" s="132"/>
      <c r="B23" s="175" t="s">
        <v>144</v>
      </c>
      <c r="C23" s="175" t="s">
        <v>145</v>
      </c>
      <c r="D23" s="175" t="s">
        <v>146</v>
      </c>
      <c r="E23" s="175" t="s">
        <v>147</v>
      </c>
      <c r="F23" s="175" t="s">
        <v>148</v>
      </c>
      <c r="G23" s="176" t="s">
        <v>814</v>
      </c>
      <c r="H23" s="120"/>
      <c r="I23" s="358" t="s">
        <v>149</v>
      </c>
      <c r="J23" s="358"/>
      <c r="K23" s="358"/>
      <c r="L23" s="358"/>
      <c r="M23" s="358"/>
      <c r="N23" s="358"/>
      <c r="O23" s="358"/>
      <c r="P23" s="333" t="s">
        <v>831</v>
      </c>
      <c r="Q23" s="333"/>
    </row>
    <row r="24" spans="1:17" ht="12.75" thickBot="1" x14ac:dyDescent="0.25">
      <c r="A24" s="131"/>
      <c r="B24" s="286" t="s">
        <v>150</v>
      </c>
      <c r="C24" s="357" t="s">
        <v>151</v>
      </c>
      <c r="D24" s="339"/>
      <c r="E24" s="339"/>
      <c r="F24" s="339"/>
      <c r="G24" s="356"/>
      <c r="H24" s="110"/>
    </row>
    <row r="25" spans="1:17" ht="345" customHeight="1" x14ac:dyDescent="0.2">
      <c r="A25" s="131"/>
      <c r="B25" s="282" t="s">
        <v>152</v>
      </c>
      <c r="C25" s="149" t="s">
        <v>153</v>
      </c>
      <c r="D25" s="162"/>
      <c r="E25" s="162"/>
      <c r="F25" s="149" t="s">
        <v>154</v>
      </c>
      <c r="G25" s="164" t="s">
        <v>155</v>
      </c>
      <c r="H25" s="121"/>
      <c r="I25" s="15" t="s">
        <v>866</v>
      </c>
      <c r="J25" s="15" t="s">
        <v>867</v>
      </c>
    </row>
    <row r="26" spans="1:17" ht="24.75" thickBot="1" x14ac:dyDescent="0.25">
      <c r="A26" s="131"/>
      <c r="B26" s="287" t="s">
        <v>156</v>
      </c>
      <c r="C26" s="154" t="s">
        <v>157</v>
      </c>
      <c r="D26" s="159"/>
      <c r="E26" s="159"/>
      <c r="F26" s="288" t="str">
        <f>IF(D25="nein",P26,"")</f>
        <v/>
      </c>
      <c r="G26" s="289" t="s">
        <v>158</v>
      </c>
      <c r="H26" s="121"/>
      <c r="P26" s="15" t="s">
        <v>865</v>
      </c>
    </row>
    <row r="27" spans="1:17" ht="12.75" thickBot="1" x14ac:dyDescent="0.25">
      <c r="A27" s="131"/>
      <c r="B27" s="124" t="s">
        <v>159</v>
      </c>
      <c r="C27" s="339" t="s">
        <v>160</v>
      </c>
      <c r="D27" s="339"/>
      <c r="E27" s="339"/>
      <c r="F27" s="339"/>
      <c r="G27" s="356"/>
      <c r="H27" s="110"/>
    </row>
    <row r="28" spans="1:17" x14ac:dyDescent="0.2">
      <c r="A28" s="131"/>
      <c r="B28" s="201" t="s">
        <v>161</v>
      </c>
      <c r="C28" s="290" t="s">
        <v>162</v>
      </c>
      <c r="D28" s="174"/>
      <c r="E28" s="162"/>
      <c r="F28" s="242"/>
      <c r="G28" s="164" t="s">
        <v>163</v>
      </c>
      <c r="H28" s="121"/>
      <c r="I28" s="15" t="s">
        <v>879</v>
      </c>
      <c r="J28" s="15" t="s">
        <v>880</v>
      </c>
      <c r="K28" s="15" t="s">
        <v>881</v>
      </c>
      <c r="L28" s="15" t="s">
        <v>882</v>
      </c>
    </row>
    <row r="29" spans="1:17" ht="156" x14ac:dyDescent="0.2">
      <c r="A29" s="131"/>
      <c r="B29" s="92" t="s">
        <v>164</v>
      </c>
      <c r="C29" s="43" t="s">
        <v>1032</v>
      </c>
      <c r="D29" s="46"/>
      <c r="E29" s="46"/>
      <c r="F29" s="43" t="s">
        <v>832</v>
      </c>
      <c r="G29" s="142" t="s">
        <v>165</v>
      </c>
      <c r="H29" s="121"/>
      <c r="I29" s="15" t="s">
        <v>866</v>
      </c>
      <c r="J29" s="15" t="s">
        <v>887</v>
      </c>
      <c r="K29" s="15" t="s">
        <v>867</v>
      </c>
    </row>
    <row r="30" spans="1:17" ht="72" x14ac:dyDescent="0.2">
      <c r="A30" s="131"/>
      <c r="B30" s="157" t="s">
        <v>166</v>
      </c>
      <c r="C30" s="167" t="s">
        <v>1031</v>
      </c>
      <c r="D30" s="168"/>
      <c r="E30" s="298"/>
      <c r="F30" s="167" t="s">
        <v>167</v>
      </c>
      <c r="G30" s="169" t="s">
        <v>168</v>
      </c>
      <c r="H30" s="121"/>
      <c r="I30" s="26" t="s">
        <v>866</v>
      </c>
      <c r="J30" s="26" t="s">
        <v>867</v>
      </c>
      <c r="K30" s="26"/>
    </row>
    <row r="31" spans="1:17" ht="12.75" thickBot="1" x14ac:dyDescent="0.25">
      <c r="A31" s="131"/>
      <c r="B31" s="170" t="s">
        <v>169</v>
      </c>
      <c r="C31" s="171" t="s">
        <v>1033</v>
      </c>
      <c r="D31" s="172"/>
      <c r="E31" s="299"/>
      <c r="F31" s="171" t="str">
        <f>IF(D30="Non",P31,"")</f>
        <v/>
      </c>
      <c r="G31" s="173" t="s">
        <v>170</v>
      </c>
      <c r="H31" s="121"/>
      <c r="I31" s="26" t="s">
        <v>883</v>
      </c>
      <c r="J31" s="26" t="s">
        <v>884</v>
      </c>
      <c r="K31" s="26" t="s">
        <v>885</v>
      </c>
      <c r="P31" s="15" t="s">
        <v>865</v>
      </c>
    </row>
    <row r="32" spans="1:17" ht="12.75" thickBot="1" x14ac:dyDescent="0.25">
      <c r="A32" s="131"/>
      <c r="B32" s="128" t="s">
        <v>171</v>
      </c>
      <c r="C32" s="357" t="s">
        <v>172</v>
      </c>
      <c r="D32" s="339"/>
      <c r="E32" s="339"/>
      <c r="F32" s="339"/>
      <c r="G32" s="356"/>
      <c r="H32" s="110"/>
    </row>
    <row r="33" spans="1:16" ht="83.25" customHeight="1" x14ac:dyDescent="0.2">
      <c r="A33" s="131"/>
      <c r="B33" s="156" t="s">
        <v>173</v>
      </c>
      <c r="C33" s="149" t="s">
        <v>833</v>
      </c>
      <c r="D33" s="162"/>
      <c r="E33" s="162"/>
      <c r="F33" s="163"/>
      <c r="G33" s="164" t="s">
        <v>174</v>
      </c>
      <c r="H33" s="121"/>
      <c r="I33" s="15" t="s">
        <v>866</v>
      </c>
      <c r="J33" s="15" t="s">
        <v>867</v>
      </c>
    </row>
    <row r="34" spans="1:16" ht="96" x14ac:dyDescent="0.2">
      <c r="A34" s="131"/>
      <c r="B34" s="294" t="s">
        <v>175</v>
      </c>
      <c r="C34" s="43" t="s">
        <v>834</v>
      </c>
      <c r="D34" s="46"/>
      <c r="E34" s="46"/>
      <c r="F34" s="43" t="str">
        <f>IF(D33="Oui",P34,"")</f>
        <v/>
      </c>
      <c r="G34" s="142" t="s">
        <v>176</v>
      </c>
      <c r="H34" s="121"/>
      <c r="I34" s="15" t="s">
        <v>866</v>
      </c>
      <c r="J34" s="15" t="s">
        <v>867</v>
      </c>
      <c r="P34" s="15" t="s">
        <v>886</v>
      </c>
    </row>
    <row r="35" spans="1:16" ht="60" x14ac:dyDescent="0.2">
      <c r="A35" s="131"/>
      <c r="B35" s="165" t="s">
        <v>177</v>
      </c>
      <c r="C35" s="43" t="s">
        <v>835</v>
      </c>
      <c r="D35" s="46"/>
      <c r="E35" s="46"/>
      <c r="F35" s="43" t="str">
        <f>IF(D35="Oui",P34,"")</f>
        <v/>
      </c>
      <c r="G35" s="142" t="s">
        <v>178</v>
      </c>
      <c r="H35" s="121"/>
    </row>
    <row r="36" spans="1:16" ht="41.25" customHeight="1" thickBot="1" x14ac:dyDescent="0.25">
      <c r="A36" s="131"/>
      <c r="B36" s="153" t="s">
        <v>179</v>
      </c>
      <c r="C36" s="154" t="s">
        <v>836</v>
      </c>
      <c r="D36" s="159"/>
      <c r="E36" s="158"/>
      <c r="F36" s="154" t="s">
        <v>837</v>
      </c>
      <c r="G36" s="166" t="s">
        <v>180</v>
      </c>
      <c r="H36" s="121"/>
      <c r="P36" s="15" t="s">
        <v>865</v>
      </c>
    </row>
    <row r="37" spans="1:16" ht="12.75" thickBot="1" x14ac:dyDescent="0.25">
      <c r="A37" s="131"/>
      <c r="B37" s="292" t="s">
        <v>181</v>
      </c>
      <c r="C37" s="339" t="s">
        <v>182</v>
      </c>
      <c r="D37" s="339"/>
      <c r="E37" s="339"/>
      <c r="F37" s="339"/>
      <c r="G37" s="356"/>
      <c r="H37" s="110"/>
    </row>
    <row r="38" spans="1:16" ht="84" x14ac:dyDescent="0.2">
      <c r="A38" s="131"/>
      <c r="B38" s="201" t="s">
        <v>183</v>
      </c>
      <c r="C38" s="149" t="s">
        <v>184</v>
      </c>
      <c r="D38" s="162"/>
      <c r="E38" s="162"/>
      <c r="F38" s="149" t="s">
        <v>185</v>
      </c>
      <c r="G38" s="291" t="s">
        <v>186</v>
      </c>
      <c r="H38" s="121"/>
    </row>
    <row r="39" spans="1:16" ht="87.75" customHeight="1" thickBot="1" x14ac:dyDescent="0.25">
      <c r="A39" s="131"/>
      <c r="B39" s="157" t="s">
        <v>187</v>
      </c>
      <c r="C39" s="154" t="s">
        <v>188</v>
      </c>
      <c r="D39" s="158"/>
      <c r="E39" s="159"/>
      <c r="F39" s="160"/>
      <c r="G39" s="161" t="s">
        <v>189</v>
      </c>
      <c r="H39" s="121"/>
    </row>
    <row r="40" spans="1:16" ht="12.75" thickBot="1" x14ac:dyDescent="0.25">
      <c r="A40" s="131"/>
      <c r="B40" s="129" t="s">
        <v>190</v>
      </c>
      <c r="C40" s="338" t="s">
        <v>191</v>
      </c>
      <c r="D40" s="339"/>
      <c r="E40" s="339"/>
      <c r="F40" s="339"/>
      <c r="G40" s="356"/>
      <c r="H40" s="121"/>
    </row>
    <row r="41" spans="1:16" ht="36" x14ac:dyDescent="0.2">
      <c r="A41" s="131"/>
      <c r="B41" s="148" t="s">
        <v>192</v>
      </c>
      <c r="C41" s="149" t="s">
        <v>838</v>
      </c>
      <c r="D41" s="149"/>
      <c r="E41" s="149"/>
      <c r="F41" s="149"/>
      <c r="G41" s="150"/>
      <c r="H41" s="121"/>
    </row>
    <row r="42" spans="1:16" ht="72" x14ac:dyDescent="0.2">
      <c r="A42" s="131"/>
      <c r="B42" s="151" t="s">
        <v>193</v>
      </c>
      <c r="C42" s="43" t="s">
        <v>194</v>
      </c>
      <c r="D42" s="43"/>
      <c r="E42" s="43"/>
      <c r="F42" s="43" t="s">
        <v>195</v>
      </c>
      <c r="G42" s="152"/>
      <c r="H42" s="121"/>
    </row>
    <row r="43" spans="1:16" ht="24" x14ac:dyDescent="0.2">
      <c r="A43" s="131"/>
      <c r="B43" s="151" t="s">
        <v>196</v>
      </c>
      <c r="C43" s="43" t="s">
        <v>197</v>
      </c>
      <c r="D43" s="43"/>
      <c r="E43" s="43"/>
      <c r="F43" s="43"/>
      <c r="G43" s="152"/>
      <c r="H43" s="121"/>
    </row>
    <row r="44" spans="1:16" ht="120" x14ac:dyDescent="0.2">
      <c r="A44" s="131"/>
      <c r="B44" s="151" t="s">
        <v>198</v>
      </c>
      <c r="C44" s="43" t="s">
        <v>199</v>
      </c>
      <c r="D44" s="43"/>
      <c r="E44" s="43"/>
      <c r="F44" s="43" t="s">
        <v>200</v>
      </c>
      <c r="G44" s="152"/>
      <c r="H44" s="121"/>
    </row>
    <row r="45" spans="1:16" ht="24" x14ac:dyDescent="0.2">
      <c r="A45" s="131"/>
      <c r="B45" s="151" t="s">
        <v>201</v>
      </c>
      <c r="C45" s="43" t="s">
        <v>202</v>
      </c>
      <c r="D45" s="43"/>
      <c r="E45" s="43"/>
      <c r="F45" s="43"/>
      <c r="G45" s="152"/>
      <c r="H45" s="121"/>
      <c r="I45" s="15" t="s">
        <v>888</v>
      </c>
      <c r="J45" s="15" t="s">
        <v>889</v>
      </c>
    </row>
    <row r="46" spans="1:16" ht="120.75" thickBot="1" x14ac:dyDescent="0.25">
      <c r="A46" s="131"/>
      <c r="B46" s="153" t="s">
        <v>203</v>
      </c>
      <c r="C46" s="154" t="s">
        <v>204</v>
      </c>
      <c r="D46" s="154"/>
      <c r="E46" s="154"/>
      <c r="F46" s="154" t="s">
        <v>205</v>
      </c>
      <c r="G46" s="155"/>
      <c r="H46" s="121"/>
    </row>
    <row r="47" spans="1:16" ht="12.75" thickBot="1" x14ac:dyDescent="0.25">
      <c r="A47" s="131"/>
      <c r="B47" s="129" t="s">
        <v>206</v>
      </c>
      <c r="C47" s="338" t="s">
        <v>207</v>
      </c>
      <c r="D47" s="339"/>
      <c r="E47" s="339"/>
      <c r="F47" s="339"/>
      <c r="G47" s="356"/>
      <c r="H47" s="110"/>
    </row>
    <row r="48" spans="1:16" ht="41.25" customHeight="1" x14ac:dyDescent="0.2">
      <c r="A48" s="131"/>
      <c r="B48" s="90" t="s">
        <v>208</v>
      </c>
      <c r="C48" s="71" t="s">
        <v>209</v>
      </c>
      <c r="D48" s="72"/>
      <c r="E48" s="102"/>
      <c r="F48" s="139"/>
      <c r="G48" s="145" t="s">
        <v>210</v>
      </c>
      <c r="H48" s="110"/>
      <c r="I48" s="15" t="s">
        <v>890</v>
      </c>
      <c r="J48" s="15" t="s">
        <v>891</v>
      </c>
    </row>
    <row r="49" spans="1:20" ht="15" customHeight="1" x14ac:dyDescent="0.2">
      <c r="A49" s="131"/>
      <c r="B49" s="88" t="s">
        <v>211</v>
      </c>
      <c r="C49" s="43" t="s">
        <v>839</v>
      </c>
      <c r="D49" s="44"/>
      <c r="E49" s="46"/>
      <c r="F49" s="45"/>
      <c r="G49" s="142" t="s">
        <v>212</v>
      </c>
      <c r="H49" s="121"/>
      <c r="I49" s="15" t="s">
        <v>892</v>
      </c>
      <c r="J49" s="15" t="s">
        <v>893</v>
      </c>
      <c r="K49" s="15" t="s">
        <v>894</v>
      </c>
      <c r="L49" s="15" t="s">
        <v>895</v>
      </c>
      <c r="M49" s="15" t="s">
        <v>896</v>
      </c>
    </row>
    <row r="50" spans="1:20" ht="46.5" customHeight="1" x14ac:dyDescent="0.2">
      <c r="A50" s="131"/>
      <c r="B50" s="88" t="s">
        <v>213</v>
      </c>
      <c r="C50" s="43" t="s">
        <v>840</v>
      </c>
      <c r="D50" s="44"/>
      <c r="E50" s="46"/>
      <c r="F50" s="45"/>
      <c r="G50" s="142"/>
      <c r="H50" s="121"/>
      <c r="I50" s="15" t="s">
        <v>1028</v>
      </c>
      <c r="J50" s="15" t="s">
        <v>1029</v>
      </c>
      <c r="K50" s="15" t="s">
        <v>1030</v>
      </c>
      <c r="L50" s="15" t="s">
        <v>867</v>
      </c>
    </row>
    <row r="51" spans="1:20" ht="24" x14ac:dyDescent="0.2">
      <c r="A51" s="131"/>
      <c r="B51" s="88" t="s">
        <v>214</v>
      </c>
      <c r="C51" s="43" t="s">
        <v>215</v>
      </c>
      <c r="D51" s="44"/>
      <c r="E51" s="46"/>
      <c r="F51" s="45"/>
      <c r="G51" s="142" t="s">
        <v>216</v>
      </c>
      <c r="H51" s="121"/>
      <c r="I51" s="15" t="s">
        <v>897</v>
      </c>
      <c r="J51" s="15" t="s">
        <v>898</v>
      </c>
      <c r="K51" s="15" t="s">
        <v>899</v>
      </c>
      <c r="L51" s="15" t="s">
        <v>922</v>
      </c>
    </row>
    <row r="52" spans="1:20" ht="36" x14ac:dyDescent="0.2">
      <c r="A52" s="131"/>
      <c r="B52" s="88" t="s">
        <v>217</v>
      </c>
      <c r="C52" s="43" t="s">
        <v>218</v>
      </c>
      <c r="D52" s="44"/>
      <c r="E52" s="46"/>
      <c r="F52" s="45"/>
      <c r="G52" s="142" t="s">
        <v>219</v>
      </c>
      <c r="H52" s="121"/>
      <c r="I52" s="15" t="s">
        <v>900</v>
      </c>
      <c r="J52" s="15" t="s">
        <v>901</v>
      </c>
      <c r="K52" s="15" t="s">
        <v>901</v>
      </c>
      <c r="L52" s="15" t="s">
        <v>902</v>
      </c>
    </row>
    <row r="53" spans="1:20" ht="24" x14ac:dyDescent="0.2">
      <c r="A53" s="131"/>
      <c r="B53" s="88" t="s">
        <v>220</v>
      </c>
      <c r="C53" s="43" t="s">
        <v>221</v>
      </c>
      <c r="D53" s="44"/>
      <c r="E53" s="46"/>
      <c r="F53" s="45"/>
      <c r="G53" s="142" t="s">
        <v>222</v>
      </c>
      <c r="H53" s="121"/>
      <c r="I53" s="15" t="s">
        <v>905</v>
      </c>
      <c r="J53" s="15" t="s">
        <v>903</v>
      </c>
      <c r="K53" s="15" t="s">
        <v>906</v>
      </c>
      <c r="L53" s="15" t="s">
        <v>904</v>
      </c>
    </row>
    <row r="54" spans="1:20" ht="48.75" thickBot="1" x14ac:dyDescent="0.25">
      <c r="A54" s="131"/>
      <c r="B54" s="89" t="s">
        <v>223</v>
      </c>
      <c r="C54" s="66" t="s">
        <v>224</v>
      </c>
      <c r="D54" s="67"/>
      <c r="E54" s="46"/>
      <c r="F54" s="66" t="str">
        <f>IF(D54="oui",P54,"")</f>
        <v/>
      </c>
      <c r="G54" s="143" t="s">
        <v>225</v>
      </c>
      <c r="H54" s="121"/>
      <c r="I54" s="15" t="s">
        <v>866</v>
      </c>
      <c r="J54" s="15" t="s">
        <v>867</v>
      </c>
      <c r="P54" s="15" t="s">
        <v>907</v>
      </c>
      <c r="S54" s="296"/>
      <c r="T54" s="296"/>
    </row>
    <row r="55" spans="1:20" ht="12.75" thickBot="1" x14ac:dyDescent="0.25">
      <c r="A55" s="131"/>
      <c r="B55" s="129" t="s">
        <v>226</v>
      </c>
      <c r="C55" s="338" t="s">
        <v>227</v>
      </c>
      <c r="D55" s="339"/>
      <c r="E55" s="339"/>
      <c r="F55" s="339"/>
      <c r="G55" s="356"/>
      <c r="H55" s="110"/>
      <c r="S55" s="296"/>
    </row>
    <row r="56" spans="1:20" ht="53.25" customHeight="1" x14ac:dyDescent="0.2">
      <c r="A56" s="131"/>
      <c r="B56" s="144" t="s">
        <v>228</v>
      </c>
      <c r="C56" s="71" t="s">
        <v>229</v>
      </c>
      <c r="D56" s="72"/>
      <c r="E56" s="73"/>
      <c r="F56" s="71" t="s">
        <v>230</v>
      </c>
      <c r="G56" s="145" t="s">
        <v>231</v>
      </c>
      <c r="H56" s="121"/>
      <c r="I56" s="26" t="s">
        <v>908</v>
      </c>
      <c r="J56" s="26" t="s">
        <v>909</v>
      </c>
      <c r="K56" s="26" t="s">
        <v>232</v>
      </c>
      <c r="L56" s="26" t="s">
        <v>910</v>
      </c>
      <c r="M56" s="26" t="s">
        <v>878</v>
      </c>
      <c r="T56" s="296"/>
    </row>
    <row r="57" spans="1:20" ht="36" x14ac:dyDescent="0.2">
      <c r="A57" s="131"/>
      <c r="B57" s="146" t="s">
        <v>233</v>
      </c>
      <c r="C57" s="43" t="s">
        <v>234</v>
      </c>
      <c r="D57" s="44"/>
      <c r="E57" s="46"/>
      <c r="F57" s="45"/>
      <c r="G57" s="142"/>
      <c r="H57" s="121"/>
      <c r="I57" s="26"/>
      <c r="J57" s="26"/>
      <c r="K57" s="26"/>
      <c r="L57" s="26"/>
      <c r="M57" s="26"/>
    </row>
    <row r="58" spans="1:20" ht="36" x14ac:dyDescent="0.2">
      <c r="A58" s="131"/>
      <c r="B58" s="146" t="s">
        <v>235</v>
      </c>
      <c r="C58" s="43" t="s">
        <v>841</v>
      </c>
      <c r="D58" s="44"/>
      <c r="E58" s="46"/>
      <c r="F58" s="45"/>
      <c r="G58" s="142"/>
      <c r="H58" s="121"/>
      <c r="I58" s="26" t="s">
        <v>866</v>
      </c>
      <c r="J58" s="26" t="s">
        <v>867</v>
      </c>
      <c r="K58" s="26"/>
      <c r="L58" s="26"/>
      <c r="M58" s="26"/>
    </row>
    <row r="59" spans="1:20" ht="106.5" customHeight="1" x14ac:dyDescent="0.2">
      <c r="A59" s="131"/>
      <c r="B59" s="96" t="s">
        <v>236</v>
      </c>
      <c r="C59" s="43" t="s">
        <v>237</v>
      </c>
      <c r="D59" s="44"/>
      <c r="E59" s="46"/>
      <c r="F59" s="43" t="s">
        <v>238</v>
      </c>
      <c r="G59" s="142" t="s">
        <v>239</v>
      </c>
      <c r="H59" s="121"/>
      <c r="I59" s="26" t="s">
        <v>866</v>
      </c>
      <c r="J59" s="26" t="s">
        <v>911</v>
      </c>
      <c r="K59" s="26" t="s">
        <v>867</v>
      </c>
      <c r="L59" s="26"/>
      <c r="M59" s="26"/>
    </row>
    <row r="60" spans="1:20" ht="27.75" customHeight="1" x14ac:dyDescent="0.2">
      <c r="A60" s="131"/>
      <c r="B60" s="146" t="s">
        <v>240</v>
      </c>
      <c r="C60" s="43" t="s">
        <v>241</v>
      </c>
      <c r="D60" s="44"/>
      <c r="E60" s="46"/>
      <c r="F60" s="43" t="str">
        <f>IF(LEFT($D$59,4)="non",P60,"Veuillez joindre le rapport.")</f>
        <v>Veuillez joindre le rapport.</v>
      </c>
      <c r="G60" s="142" t="s">
        <v>242</v>
      </c>
      <c r="H60" s="121"/>
      <c r="I60" s="26"/>
      <c r="J60" s="26"/>
      <c r="K60" s="26"/>
      <c r="L60" s="26"/>
      <c r="M60" s="26"/>
      <c r="P60" s="15" t="s">
        <v>865</v>
      </c>
    </row>
    <row r="61" spans="1:20" x14ac:dyDescent="0.2">
      <c r="A61" s="131"/>
      <c r="B61" s="146" t="s">
        <v>243</v>
      </c>
      <c r="C61" s="43" t="s">
        <v>244</v>
      </c>
      <c r="D61" s="44"/>
      <c r="E61" s="46"/>
      <c r="F61" s="43" t="str">
        <f>IF(LEFT($D$59,4)="nein",P61,"")</f>
        <v/>
      </c>
      <c r="G61" s="142" t="s">
        <v>245</v>
      </c>
      <c r="H61" s="121"/>
      <c r="I61" s="26"/>
      <c r="J61" s="26"/>
      <c r="K61" s="26"/>
      <c r="L61" s="26"/>
      <c r="M61" s="26"/>
      <c r="P61" s="15" t="s">
        <v>865</v>
      </c>
    </row>
    <row r="62" spans="1:20" x14ac:dyDescent="0.2">
      <c r="A62" s="131"/>
      <c r="B62" s="146" t="s">
        <v>246</v>
      </c>
      <c r="C62" s="43" t="s">
        <v>247</v>
      </c>
      <c r="D62" s="44"/>
      <c r="E62" s="46"/>
      <c r="F62" s="45"/>
      <c r="G62" s="142"/>
      <c r="H62" s="121"/>
      <c r="I62" s="26" t="s">
        <v>866</v>
      </c>
      <c r="J62" s="26" t="s">
        <v>867</v>
      </c>
      <c r="K62" s="26"/>
      <c r="L62" s="26"/>
      <c r="M62" s="26"/>
    </row>
    <row r="63" spans="1:20" x14ac:dyDescent="0.2">
      <c r="A63" s="131"/>
      <c r="B63" s="146" t="s">
        <v>248</v>
      </c>
      <c r="C63" s="43" t="s">
        <v>249</v>
      </c>
      <c r="D63" s="44"/>
      <c r="E63" s="46"/>
      <c r="F63" s="45"/>
      <c r="G63" s="142"/>
      <c r="H63" s="121"/>
      <c r="M63" s="26"/>
    </row>
    <row r="64" spans="1:20" x14ac:dyDescent="0.2">
      <c r="A64" s="131"/>
      <c r="B64" s="146" t="s">
        <v>250</v>
      </c>
      <c r="C64" s="43" t="s">
        <v>251</v>
      </c>
      <c r="D64" s="44"/>
      <c r="E64" s="46"/>
      <c r="F64" s="45"/>
      <c r="G64" s="142"/>
      <c r="H64" s="121"/>
      <c r="I64" s="26" t="s">
        <v>1041</v>
      </c>
      <c r="J64" s="26" t="s">
        <v>1042</v>
      </c>
      <c r="K64" s="26" t="s">
        <v>1043</v>
      </c>
      <c r="L64" s="26" t="s">
        <v>1044</v>
      </c>
      <c r="M64" s="26" t="s">
        <v>1045</v>
      </c>
    </row>
    <row r="65" spans="1:20" s="25" customFormat="1" x14ac:dyDescent="0.2">
      <c r="A65" s="132"/>
      <c r="B65" s="147" t="s">
        <v>252</v>
      </c>
      <c r="C65" s="43" t="s">
        <v>253</v>
      </c>
      <c r="D65" s="44"/>
      <c r="E65" s="46"/>
      <c r="F65" s="45"/>
      <c r="G65" s="142" t="s">
        <v>254</v>
      </c>
      <c r="H65" s="121"/>
      <c r="I65" s="26" t="s">
        <v>866</v>
      </c>
      <c r="J65" s="26" t="s">
        <v>867</v>
      </c>
      <c r="K65" s="27"/>
      <c r="L65" s="27"/>
      <c r="M65" s="27"/>
    </row>
    <row r="66" spans="1:20" s="25" customFormat="1" x14ac:dyDescent="0.2">
      <c r="A66" s="132"/>
      <c r="B66" s="64" t="s">
        <v>255</v>
      </c>
      <c r="C66" s="43" t="s">
        <v>256</v>
      </c>
      <c r="D66" s="44"/>
      <c r="E66" s="46"/>
      <c r="F66" s="43" t="str">
        <f>IF(D65="Non",P68,"")</f>
        <v/>
      </c>
      <c r="G66" s="142" t="s">
        <v>257</v>
      </c>
      <c r="H66" s="121"/>
      <c r="I66" s="26" t="s">
        <v>1038</v>
      </c>
      <c r="J66" s="26" t="s">
        <v>1035</v>
      </c>
      <c r="K66" s="26" t="s">
        <v>1036</v>
      </c>
      <c r="L66" s="26" t="s">
        <v>1037</v>
      </c>
      <c r="M66" s="26"/>
      <c r="N66" s="15"/>
      <c r="O66" s="15"/>
      <c r="P66" s="15" t="s">
        <v>865</v>
      </c>
    </row>
    <row r="67" spans="1:20" s="25" customFormat="1" ht="60" x14ac:dyDescent="0.2">
      <c r="A67" s="132"/>
      <c r="B67" s="92" t="s">
        <v>258</v>
      </c>
      <c r="C67" s="43" t="s">
        <v>1034</v>
      </c>
      <c r="D67" s="44"/>
      <c r="E67" s="46"/>
      <c r="F67" s="45"/>
      <c r="G67" s="142" t="s">
        <v>259</v>
      </c>
      <c r="H67" s="121"/>
      <c r="I67" s="26" t="s">
        <v>866</v>
      </c>
      <c r="J67" s="26" t="s">
        <v>867</v>
      </c>
      <c r="K67" s="27"/>
      <c r="L67" s="27"/>
      <c r="M67" s="27"/>
    </row>
    <row r="68" spans="1:20" s="25" customFormat="1" ht="36" x14ac:dyDescent="0.2">
      <c r="A68" s="132"/>
      <c r="B68" s="64" t="s">
        <v>260</v>
      </c>
      <c r="C68" s="43" t="s">
        <v>261</v>
      </c>
      <c r="D68" s="44"/>
      <c r="E68" s="46"/>
      <c r="F68" s="43" t="str">
        <f>IF(D67="Non",P68,"")</f>
        <v/>
      </c>
      <c r="G68" s="142" t="s">
        <v>262</v>
      </c>
      <c r="H68" s="121"/>
      <c r="I68" s="28" t="s">
        <v>263</v>
      </c>
      <c r="J68" s="26" t="s">
        <v>912</v>
      </c>
      <c r="K68" s="26" t="s">
        <v>913</v>
      </c>
      <c r="L68" s="26"/>
      <c r="M68" s="26"/>
      <c r="N68" s="15"/>
      <c r="O68" s="15"/>
      <c r="P68" s="15" t="s">
        <v>865</v>
      </c>
    </row>
    <row r="69" spans="1:20" ht="38.25" customHeight="1" x14ac:dyDescent="0.2">
      <c r="A69" s="131"/>
      <c r="B69" s="92" t="s">
        <v>264</v>
      </c>
      <c r="C69" s="43" t="s">
        <v>265</v>
      </c>
      <c r="D69" s="44"/>
      <c r="E69" s="46"/>
      <c r="F69" s="45"/>
      <c r="G69" s="142" t="s">
        <v>266</v>
      </c>
      <c r="H69" s="121"/>
      <c r="S69" s="296"/>
    </row>
    <row r="70" spans="1:20" ht="36" x14ac:dyDescent="0.2">
      <c r="A70" s="131"/>
      <c r="B70" s="92" t="s">
        <v>267</v>
      </c>
      <c r="C70" s="43" t="s">
        <v>268</v>
      </c>
      <c r="D70" s="44"/>
      <c r="E70" s="46"/>
      <c r="F70" s="45"/>
      <c r="G70" s="142" t="s">
        <v>269</v>
      </c>
      <c r="H70" s="121"/>
    </row>
    <row r="71" spans="1:20" ht="24.75" thickBot="1" x14ac:dyDescent="0.25">
      <c r="A71" s="131"/>
      <c r="B71" s="93" t="s">
        <v>270</v>
      </c>
      <c r="C71" s="66" t="s">
        <v>271</v>
      </c>
      <c r="D71" s="67"/>
      <c r="E71" s="78"/>
      <c r="F71" s="79"/>
      <c r="G71" s="143" t="s">
        <v>272</v>
      </c>
      <c r="H71" s="121"/>
      <c r="I71" s="15" t="s">
        <v>897</v>
      </c>
      <c r="J71" s="15" t="s">
        <v>898</v>
      </c>
      <c r="K71" s="15" t="s">
        <v>899</v>
      </c>
      <c r="L71" s="15" t="s">
        <v>914</v>
      </c>
    </row>
    <row r="72" spans="1:20" ht="12.75" thickBot="1" x14ac:dyDescent="0.25">
      <c r="A72" s="131"/>
      <c r="B72" s="129" t="s">
        <v>273</v>
      </c>
      <c r="C72" s="338" t="s">
        <v>274</v>
      </c>
      <c r="D72" s="339"/>
      <c r="E72" s="339"/>
      <c r="F72" s="339"/>
      <c r="G72" s="356"/>
      <c r="H72" s="110"/>
    </row>
    <row r="73" spans="1:20" ht="24" x14ac:dyDescent="0.2">
      <c r="A73" s="131"/>
      <c r="B73" s="87" t="s">
        <v>275</v>
      </c>
      <c r="C73" s="71" t="s">
        <v>276</v>
      </c>
      <c r="D73" s="72"/>
      <c r="E73" s="102"/>
      <c r="F73" s="139"/>
      <c r="G73" s="140" t="s">
        <v>277</v>
      </c>
      <c r="H73" s="110"/>
      <c r="I73" s="15" t="s">
        <v>866</v>
      </c>
      <c r="J73" s="15" t="s">
        <v>867</v>
      </c>
    </row>
    <row r="74" spans="1:20" ht="24" x14ac:dyDescent="0.2">
      <c r="A74" s="131"/>
      <c r="B74" s="92" t="s">
        <v>278</v>
      </c>
      <c r="C74" s="43" t="s">
        <v>279</v>
      </c>
      <c r="D74" s="44"/>
      <c r="E74" s="52"/>
      <c r="F74" s="141"/>
      <c r="G74" s="142" t="s">
        <v>280</v>
      </c>
      <c r="H74" s="110"/>
      <c r="I74" s="15" t="s">
        <v>866</v>
      </c>
      <c r="J74" s="15" t="s">
        <v>867</v>
      </c>
    </row>
    <row r="75" spans="1:20" ht="33.75" customHeight="1" x14ac:dyDescent="0.2">
      <c r="A75" s="131"/>
      <c r="B75" s="92" t="s">
        <v>281</v>
      </c>
      <c r="C75" s="43" t="s">
        <v>282</v>
      </c>
      <c r="D75" s="44"/>
      <c r="E75" s="46"/>
      <c r="F75" s="45"/>
      <c r="G75" s="142" t="s">
        <v>283</v>
      </c>
      <c r="H75" s="121"/>
      <c r="I75" s="26" t="s">
        <v>1039</v>
      </c>
      <c r="J75" s="15" t="s">
        <v>915</v>
      </c>
      <c r="K75" s="15" t="s">
        <v>916</v>
      </c>
      <c r="L75" s="15" t="s">
        <v>885</v>
      </c>
    </row>
    <row r="76" spans="1:20" ht="45" customHeight="1" x14ac:dyDescent="0.2">
      <c r="A76" s="131"/>
      <c r="B76" s="92" t="s">
        <v>284</v>
      </c>
      <c r="C76" s="43" t="s">
        <v>285</v>
      </c>
      <c r="D76" s="44"/>
      <c r="E76" s="46"/>
      <c r="F76" s="45"/>
      <c r="G76" s="142" t="s">
        <v>286</v>
      </c>
      <c r="H76" s="121"/>
      <c r="I76" s="17" t="s">
        <v>917</v>
      </c>
      <c r="J76" s="17" t="s">
        <v>1040</v>
      </c>
      <c r="K76" s="17" t="s">
        <v>918</v>
      </c>
      <c r="L76" s="17" t="s">
        <v>919</v>
      </c>
      <c r="S76" s="295"/>
    </row>
    <row r="77" spans="1:20" ht="54.75" customHeight="1" x14ac:dyDescent="0.2">
      <c r="A77" s="131"/>
      <c r="B77" s="92" t="s">
        <v>287</v>
      </c>
      <c r="C77" s="43" t="s">
        <v>288</v>
      </c>
      <c r="D77" s="44"/>
      <c r="E77" s="46"/>
      <c r="F77" s="45"/>
      <c r="G77" s="142" t="s">
        <v>289</v>
      </c>
      <c r="H77" s="121"/>
      <c r="I77" s="15" t="s">
        <v>920</v>
      </c>
      <c r="J77" s="15" t="s">
        <v>921</v>
      </c>
      <c r="K77" s="15" t="s">
        <v>868</v>
      </c>
    </row>
    <row r="78" spans="1:20" ht="54.75" customHeight="1" x14ac:dyDescent="0.2">
      <c r="A78" s="131"/>
      <c r="B78" s="92" t="s">
        <v>290</v>
      </c>
      <c r="C78" s="43" t="s">
        <v>842</v>
      </c>
      <c r="D78" s="44"/>
      <c r="E78" s="46"/>
      <c r="F78" s="45"/>
      <c r="G78" s="142" t="s">
        <v>291</v>
      </c>
      <c r="H78" s="121"/>
      <c r="I78" s="15" t="s">
        <v>866</v>
      </c>
      <c r="J78" s="15" t="s">
        <v>867</v>
      </c>
    </row>
    <row r="79" spans="1:20" ht="54.75" customHeight="1" x14ac:dyDescent="0.2">
      <c r="A79" s="131"/>
      <c r="B79" s="88" t="s">
        <v>292</v>
      </c>
      <c r="C79" s="43" t="s">
        <v>293</v>
      </c>
      <c r="D79" s="44"/>
      <c r="E79" s="46"/>
      <c r="F79" s="45"/>
      <c r="G79" s="142" t="s">
        <v>294</v>
      </c>
      <c r="H79" s="121"/>
    </row>
    <row r="80" spans="1:20" ht="48" x14ac:dyDescent="0.2">
      <c r="A80" s="131"/>
      <c r="B80" s="92" t="s">
        <v>1052</v>
      </c>
      <c r="C80" s="43" t="s">
        <v>295</v>
      </c>
      <c r="D80" s="44"/>
      <c r="E80" s="46"/>
      <c r="F80" s="45"/>
      <c r="G80" s="142" t="s">
        <v>296</v>
      </c>
      <c r="H80" s="121"/>
      <c r="I80" s="15" t="s">
        <v>866</v>
      </c>
      <c r="J80" s="15" t="s">
        <v>867</v>
      </c>
      <c r="S80" s="296"/>
      <c r="T80" s="296"/>
    </row>
    <row r="81" spans="1:16" ht="24" x14ac:dyDescent="0.2">
      <c r="A81" s="131"/>
      <c r="B81" s="88" t="s">
        <v>297</v>
      </c>
      <c r="C81" s="43" t="s">
        <v>298</v>
      </c>
      <c r="D81" s="44"/>
      <c r="E81" s="46"/>
      <c r="F81" s="43" t="str">
        <f>IF(D80="Non",P81,"")</f>
        <v/>
      </c>
      <c r="G81" s="142" t="s">
        <v>299</v>
      </c>
      <c r="H81" s="121"/>
      <c r="P81" s="15" t="s">
        <v>865</v>
      </c>
    </row>
    <row r="82" spans="1:16" ht="42.75" customHeight="1" x14ac:dyDescent="0.2">
      <c r="A82" s="131"/>
      <c r="B82" s="147" t="s">
        <v>1053</v>
      </c>
      <c r="C82" s="43" t="s">
        <v>300</v>
      </c>
      <c r="D82" s="44"/>
      <c r="E82" s="46"/>
      <c r="F82" s="45"/>
      <c r="G82" s="142" t="s">
        <v>301</v>
      </c>
      <c r="H82" s="121"/>
    </row>
    <row r="83" spans="1:16" ht="24" x14ac:dyDescent="0.2">
      <c r="A83" s="131"/>
      <c r="B83" s="88" t="s">
        <v>302</v>
      </c>
      <c r="C83" s="43" t="s">
        <v>303</v>
      </c>
      <c r="D83" s="44"/>
      <c r="E83" s="46"/>
      <c r="F83" s="45"/>
      <c r="G83" s="142" t="s">
        <v>304</v>
      </c>
      <c r="H83" s="121"/>
    </row>
    <row r="84" spans="1:16" ht="24" x14ac:dyDescent="0.2">
      <c r="A84" s="131"/>
      <c r="B84" s="88" t="s">
        <v>305</v>
      </c>
      <c r="C84" s="43" t="s">
        <v>306</v>
      </c>
      <c r="D84" s="44"/>
      <c r="E84" s="46"/>
      <c r="F84" s="45"/>
      <c r="G84" s="142" t="s">
        <v>307</v>
      </c>
      <c r="H84" s="121"/>
      <c r="I84" s="15" t="s">
        <v>866</v>
      </c>
      <c r="J84" s="15" t="s">
        <v>867</v>
      </c>
    </row>
    <row r="85" spans="1:16" ht="12.75" thickBot="1" x14ac:dyDescent="0.25">
      <c r="A85" s="131"/>
      <c r="B85" s="89" t="s">
        <v>308</v>
      </c>
      <c r="C85" s="66" t="s">
        <v>309</v>
      </c>
      <c r="D85" s="67"/>
      <c r="E85" s="78"/>
      <c r="F85" s="66" t="str">
        <f>IF(D84="Non",P85,"")</f>
        <v/>
      </c>
      <c r="G85" s="143" t="s">
        <v>310</v>
      </c>
      <c r="H85" s="121"/>
      <c r="P85" s="15" t="s">
        <v>865</v>
      </c>
    </row>
    <row r="86" spans="1:16" ht="24.75" customHeight="1" thickBot="1" x14ac:dyDescent="0.25">
      <c r="A86" s="137"/>
      <c r="B86" s="138"/>
      <c r="C86" s="133"/>
      <c r="D86" s="134"/>
      <c r="E86" s="134"/>
      <c r="F86" s="135"/>
      <c r="G86" s="136"/>
      <c r="H86" s="130"/>
    </row>
  </sheetData>
  <sheetProtection formatCells="0" formatRows="0" insertHyperlinks="0" selectLockedCells="1"/>
  <protectedRanges>
    <protectedRange sqref="D25:E26 D49:E53 D75:E85 D33:E36 D28:E31 D38:E46 D56:E71 D54" name="Buchführungs und Logistiksystem"/>
    <protectedRange sqref="E54" name="Bereich1_1"/>
  </protectedRanges>
  <customSheetViews>
    <customSheetView guid="{6C00C2D0-4DF8-44AC-AE16-FFEF03246CD1}" showGridLines="0" hiddenColumns="1" topLeftCell="B67">
      <selection activeCell="D80" sqref="D80"/>
      <rowBreaks count="7" manualBreakCount="7">
        <brk id="18" min="1" max="5" man="1"/>
        <brk id="22" min="1" max="5" man="1"/>
        <brk id="27" min="1" max="5" man="1"/>
        <brk id="32" min="1" max="5" man="1"/>
        <brk id="42" min="1" max="5" man="1"/>
        <brk id="50" min="1" max="5" man="1"/>
        <brk id="67" min="1" max="5" man="1"/>
      </rowBreaks>
      <pageMargins left="0.15748031496062992" right="0.15748031496062992" top="1.1811023622047245" bottom="0.78740157480314965" header="0.31496062992125984" footer="0.11811023622047245"/>
      <pageSetup paperSize="9" orientation="landscape" r:id="rId1"/>
      <headerFooter alignWithMargins="0">
        <oddHeader>&amp;L&amp;G&amp;R&amp;G</oddHeader>
        <oddFooter>&amp;RSeite &amp;P von &amp;N</oddFooter>
      </headerFooter>
    </customSheetView>
    <customSheetView guid="{0887F53C-C6E2-4A9C-AF03-C4B24B523F1F}" showPageBreaks="1" printArea="1" showRuler="0">
      <pane ySplit="1" topLeftCell="A2" activePane="bottomLeft" state="frozen"/>
      <selection pane="bottomLeft" activeCell="C3" sqref="C3"/>
      <rowBreaks count="3" manualBreakCount="3">
        <brk id="16" max="3" man="1"/>
        <brk id="29" max="3" man="1"/>
        <brk id="40" max="3" man="1"/>
      </rowBreaks>
      <pageMargins left="0.78740157480314965" right="0.39370078740157483" top="0" bottom="0.51181102362204722" header="0.39370078740157483" footer="0.51181102362204722"/>
      <pageSetup paperSize="9" orientation="landscape" r:id="rId2"/>
      <headerFooter alignWithMargins="0">
        <oddFooter>&amp;L&amp;Z&amp;F</oddFooter>
      </headerFooter>
    </customSheetView>
    <customSheetView guid="{BF5BD33B-B493-445B-A646-700A2E555060}" showPageBreaks="1" printArea="1" showRuler="0">
      <pane ySplit="1" topLeftCell="A2" activePane="bottomLeft" state="frozen"/>
      <selection pane="bottomLeft" activeCell="C3" sqref="C3"/>
      <rowBreaks count="3" manualBreakCount="3">
        <brk id="11" max="3" man="1"/>
        <brk id="26" max="3" man="1"/>
        <brk id="39" max="3" man="1"/>
      </rowBreaks>
      <pageMargins left="0.78740157480314965" right="0.39370078740157483" top="0" bottom="0.51181102362204722" header="0.39370078740157483" footer="0.51181102362204722"/>
      <pageSetup paperSize="9" orientation="landscape" r:id="rId3"/>
      <headerFooter alignWithMargins="0">
        <oddFooter>&amp;L&amp;Z&amp;F</oddFooter>
      </headerFooter>
    </customSheetView>
    <customSheetView guid="{F78996CB-81C7-486C-8A9D-FB0818E1E5A8}" showGridLines="0" hiddenColumns="1" showRuler="0">
      <selection activeCell="E1" sqref="E1"/>
      <rowBreaks count="7" manualBreakCount="7">
        <brk id="18" min="1" max="5" man="1"/>
        <brk id="22" min="1" max="5" man="1"/>
        <brk id="29" min="1" max="5" man="1"/>
        <brk id="33" min="1" max="5" man="1"/>
        <brk id="36" min="1" max="5" man="1"/>
        <brk id="43" min="1" max="5" man="1"/>
        <brk id="57" min="1" max="5" man="1"/>
      </rowBreaks>
      <pageMargins left="0.15748031496062992" right="0.15748031496062992" top="1.1811023622047245" bottom="0.78740157480314965" header="0.31496062992125984" footer="0.11811023622047245"/>
      <pageSetup paperSize="9" orientation="landscape" r:id="rId4"/>
      <headerFooter alignWithMargins="0">
        <oddHeader>&amp;L&amp;G&amp;R&amp;G</oddHeader>
        <oddFooter>&amp;RSeite &amp;P von &amp;N</oddFooter>
      </headerFooter>
    </customSheetView>
  </customSheetViews>
  <mergeCells count="25">
    <mergeCell ref="B2:G2"/>
    <mergeCell ref="B4:G5"/>
    <mergeCell ref="C7:G8"/>
    <mergeCell ref="C9:G9"/>
    <mergeCell ref="B3:G3"/>
    <mergeCell ref="B6:G6"/>
    <mergeCell ref="C10:G11"/>
    <mergeCell ref="C12:G13"/>
    <mergeCell ref="C27:G27"/>
    <mergeCell ref="C32:G32"/>
    <mergeCell ref="C14:G15"/>
    <mergeCell ref="B22:G22"/>
    <mergeCell ref="C17:G17"/>
    <mergeCell ref="C16:G16"/>
    <mergeCell ref="C18:G18"/>
    <mergeCell ref="C19:G19"/>
    <mergeCell ref="C20:G20"/>
    <mergeCell ref="C72:G72"/>
    <mergeCell ref="P23:Q23"/>
    <mergeCell ref="C24:G24"/>
    <mergeCell ref="C37:G37"/>
    <mergeCell ref="I23:O23"/>
    <mergeCell ref="C55:G55"/>
    <mergeCell ref="C47:G47"/>
    <mergeCell ref="C40:G40"/>
  </mergeCells>
  <phoneticPr fontId="19" type="noConversion"/>
  <conditionalFormatting sqref="B26">
    <cfRule type="expression" dxfId="269" priority="81" stopIfTrue="1">
      <formula>$D$25="nein"</formula>
    </cfRule>
  </conditionalFormatting>
  <conditionalFormatting sqref="B31">
    <cfRule type="expression" dxfId="268" priority="82" stopIfTrue="1">
      <formula>$D$30="Non"</formula>
    </cfRule>
  </conditionalFormatting>
  <conditionalFormatting sqref="B36 B41:B46">
    <cfRule type="expression" dxfId="267" priority="83" stopIfTrue="1">
      <formula>$D$34="Non"</formula>
    </cfRule>
  </conditionalFormatting>
  <conditionalFormatting sqref="B66">
    <cfRule type="expression" dxfId="266" priority="62" stopIfTrue="1">
      <formula>$D$65="Non"</formula>
    </cfRule>
  </conditionalFormatting>
  <conditionalFormatting sqref="B68">
    <cfRule type="expression" dxfId="265" priority="63" stopIfTrue="1">
      <formula>$D$67="Non"</formula>
    </cfRule>
  </conditionalFormatting>
  <conditionalFormatting sqref="B79">
    <cfRule type="expression" dxfId="264" priority="17" stopIfTrue="1">
      <formula>$D$80="nein"</formula>
    </cfRule>
  </conditionalFormatting>
  <conditionalFormatting sqref="B81">
    <cfRule type="expression" dxfId="263" priority="64" stopIfTrue="1">
      <formula>$D$80="Non"</formula>
    </cfRule>
  </conditionalFormatting>
  <conditionalFormatting sqref="B85">
    <cfRule type="expression" dxfId="262" priority="30" stopIfTrue="1">
      <formula>$D$84="Non"</formula>
    </cfRule>
  </conditionalFormatting>
  <conditionalFormatting sqref="B34:G34">
    <cfRule type="expression" dxfId="261" priority="14">
      <formula>$D$33="Non"</formula>
    </cfRule>
    <cfRule type="expression" dxfId="260" priority="15">
      <formula>$D$33="Non"</formula>
    </cfRule>
  </conditionalFormatting>
  <conditionalFormatting sqref="B36:G36">
    <cfRule type="expression" dxfId="259" priority="12">
      <formula>$D$35="Non"</formula>
    </cfRule>
    <cfRule type="expression" dxfId="258" priority="13">
      <formula>$D$35="Non"</formula>
    </cfRule>
  </conditionalFormatting>
  <conditionalFormatting sqref="B60:G61">
    <cfRule type="expression" dxfId="257" priority="3">
      <formula>$D$59</formula>
    </cfRule>
    <cfRule type="expression" dxfId="256" priority="6">
      <formula>$D$59="nein, aber in den nächsten 3 Monaten geplant"</formula>
    </cfRule>
    <cfRule type="expression" dxfId="255" priority="7">
      <formula>$D$59="Non, mais c’est prévu dans les 3 prochains mois"</formula>
    </cfRule>
    <cfRule type="expression" dxfId="254" priority="9">
      <formula>$D$59="Non"</formula>
    </cfRule>
    <cfRule type="expression" dxfId="253" priority="10">
      <formula>$D$59="Non"</formula>
    </cfRule>
  </conditionalFormatting>
  <conditionalFormatting sqref="B63:G64">
    <cfRule type="expression" dxfId="252" priority="2">
      <formula>$D$62="non"</formula>
    </cfRule>
    <cfRule type="expression" dxfId="251" priority="5">
      <formula>$D$62="nein"</formula>
    </cfRule>
  </conditionalFormatting>
  <conditionalFormatting sqref="B79:G79">
    <cfRule type="expression" dxfId="250" priority="4">
      <formula>$D$78="nein"</formula>
    </cfRule>
    <cfRule type="expression" dxfId="249" priority="1">
      <formula>$D$78="non"</formula>
    </cfRule>
  </conditionalFormatting>
  <conditionalFormatting sqref="C26 C31 C66 C68 C81">
    <cfRule type="expression" dxfId="248" priority="22" stopIfTrue="1">
      <formula>D25="Non"</formula>
    </cfRule>
  </conditionalFormatting>
  <conditionalFormatting sqref="C36">
    <cfRule type="expression" dxfId="247" priority="23" stopIfTrue="1">
      <formula>D34="Non"</formula>
    </cfRule>
  </conditionalFormatting>
  <conditionalFormatting sqref="C85">
    <cfRule type="expression" dxfId="246" priority="24" stopIfTrue="1">
      <formula>$D$84="Non"</formula>
    </cfRule>
  </conditionalFormatting>
  <conditionalFormatting sqref="D25">
    <cfRule type="expression" dxfId="245" priority="65" stopIfTrue="1">
      <formula>$D$25=""</formula>
    </cfRule>
  </conditionalFormatting>
  <conditionalFormatting sqref="D26">
    <cfRule type="expression" dxfId="244" priority="74" stopIfTrue="1">
      <formula>$D$26=""</formula>
    </cfRule>
  </conditionalFormatting>
  <conditionalFormatting sqref="D28">
    <cfRule type="expression" dxfId="243" priority="66" stopIfTrue="1">
      <formula>$D$28=""</formula>
    </cfRule>
  </conditionalFormatting>
  <conditionalFormatting sqref="D29">
    <cfRule type="expression" dxfId="242" priority="67" stopIfTrue="1">
      <formula>$D$29=""</formula>
    </cfRule>
  </conditionalFormatting>
  <conditionalFormatting sqref="D30">
    <cfRule type="expression" dxfId="241" priority="68" stopIfTrue="1">
      <formula>$D$30=""</formula>
    </cfRule>
  </conditionalFormatting>
  <conditionalFormatting sqref="D31">
    <cfRule type="expression" dxfId="240" priority="76" stopIfTrue="1">
      <formula>$D$31=""</formula>
    </cfRule>
  </conditionalFormatting>
  <conditionalFormatting sqref="D33">
    <cfRule type="expression" dxfId="239" priority="69" stopIfTrue="1">
      <formula>$D$33=""</formula>
    </cfRule>
  </conditionalFormatting>
  <conditionalFormatting sqref="D34:D35">
    <cfRule type="expression" dxfId="238" priority="70" stopIfTrue="1">
      <formula>$D$34=""</formula>
    </cfRule>
  </conditionalFormatting>
  <conditionalFormatting sqref="D36">
    <cfRule type="expression" dxfId="237" priority="80" stopIfTrue="1">
      <formula>$D$36=""</formula>
    </cfRule>
  </conditionalFormatting>
  <conditionalFormatting sqref="D38">
    <cfRule type="expression" dxfId="236" priority="71" stopIfTrue="1">
      <formula>$D$38=""</formula>
    </cfRule>
  </conditionalFormatting>
  <conditionalFormatting sqref="D39">
    <cfRule type="expression" dxfId="235" priority="72" stopIfTrue="1">
      <formula>$D$39=""</formula>
    </cfRule>
  </conditionalFormatting>
  <conditionalFormatting sqref="D48:D50">
    <cfRule type="expression" dxfId="234" priority="21" stopIfTrue="1">
      <formula>$D$49=""</formula>
    </cfRule>
  </conditionalFormatting>
  <conditionalFormatting sqref="D51">
    <cfRule type="expression" dxfId="233" priority="33" stopIfTrue="1">
      <formula>$D$51=""</formula>
    </cfRule>
  </conditionalFormatting>
  <conditionalFormatting sqref="D52">
    <cfRule type="expression" dxfId="232" priority="35" stopIfTrue="1">
      <formula>$D$52=""</formula>
    </cfRule>
  </conditionalFormatting>
  <conditionalFormatting sqref="D53">
    <cfRule type="expression" dxfId="231" priority="36" stopIfTrue="1">
      <formula>$D$53=""</formula>
    </cfRule>
  </conditionalFormatting>
  <conditionalFormatting sqref="D54">
    <cfRule type="expression" dxfId="230" priority="37" stopIfTrue="1">
      <formula>$D$54=""</formula>
    </cfRule>
  </conditionalFormatting>
  <conditionalFormatting sqref="D56:D58">
    <cfRule type="expression" dxfId="229" priority="38" stopIfTrue="1">
      <formula>$D$56=""</formula>
    </cfRule>
  </conditionalFormatting>
  <conditionalFormatting sqref="D59">
    <cfRule type="expression" dxfId="228" priority="39" stopIfTrue="1">
      <formula>$D$59=""</formula>
    </cfRule>
  </conditionalFormatting>
  <conditionalFormatting sqref="D60">
    <cfRule type="expression" dxfId="227" priority="52" stopIfTrue="1">
      <formula>$D$60=""</formula>
    </cfRule>
    <cfRule type="expression" dxfId="226" priority="51" stopIfTrue="1">
      <formula>OR($D$59="nein",$D$59="Non, mais c’est prévu dans les 3 prochains mois")</formula>
    </cfRule>
  </conditionalFormatting>
  <conditionalFormatting sqref="D65">
    <cfRule type="expression" dxfId="225" priority="40" stopIfTrue="1">
      <formula>$D$65=""</formula>
    </cfRule>
  </conditionalFormatting>
  <conditionalFormatting sqref="D66">
    <cfRule type="expression" dxfId="224" priority="56" stopIfTrue="1">
      <formula>$D$66=""</formula>
    </cfRule>
  </conditionalFormatting>
  <conditionalFormatting sqref="D67">
    <cfRule type="expression" dxfId="223" priority="41" stopIfTrue="1">
      <formula>$D$67=""</formula>
    </cfRule>
  </conditionalFormatting>
  <conditionalFormatting sqref="D68">
    <cfRule type="expression" dxfId="222" priority="58" stopIfTrue="1">
      <formula>$D$68=""</formula>
    </cfRule>
  </conditionalFormatting>
  <conditionalFormatting sqref="D69">
    <cfRule type="expression" dxfId="221" priority="42" stopIfTrue="1">
      <formula>$D$69=""</formula>
    </cfRule>
  </conditionalFormatting>
  <conditionalFormatting sqref="D70">
    <cfRule type="expression" dxfId="220" priority="45" stopIfTrue="1">
      <formula>$D$70=""</formula>
    </cfRule>
  </conditionalFormatting>
  <conditionalFormatting sqref="D71">
    <cfRule type="expression" dxfId="219" priority="46" stopIfTrue="1">
      <formula>$D$71=""</formula>
    </cfRule>
  </conditionalFormatting>
  <conditionalFormatting sqref="D73:D75">
    <cfRule type="expression" dxfId="218" priority="20" stopIfTrue="1">
      <formula>$D$75=""</formula>
    </cfRule>
  </conditionalFormatting>
  <conditionalFormatting sqref="D76">
    <cfRule type="expression" dxfId="217" priority="48" stopIfTrue="1">
      <formula>$D$76=""</formula>
    </cfRule>
  </conditionalFormatting>
  <conditionalFormatting sqref="D77:D79">
    <cfRule type="expression" dxfId="216" priority="49" stopIfTrue="1">
      <formula>$D$77=""</formula>
    </cfRule>
  </conditionalFormatting>
  <conditionalFormatting sqref="D80">
    <cfRule type="expression" dxfId="215" priority="50" stopIfTrue="1">
      <formula>$D$80=""</formula>
    </cfRule>
  </conditionalFormatting>
  <conditionalFormatting sqref="D81">
    <cfRule type="expression" dxfId="214" priority="60" stopIfTrue="1">
      <formula>$D$81=""</formula>
    </cfRule>
  </conditionalFormatting>
  <conditionalFormatting sqref="D82">
    <cfRule type="expression" dxfId="213" priority="25" stopIfTrue="1">
      <formula>$D$82=""</formula>
    </cfRule>
  </conditionalFormatting>
  <conditionalFormatting sqref="D83">
    <cfRule type="expression" dxfId="212" priority="26" stopIfTrue="1">
      <formula>$D$83=""</formula>
    </cfRule>
  </conditionalFormatting>
  <conditionalFormatting sqref="D84">
    <cfRule type="expression" dxfId="211" priority="27" stopIfTrue="1">
      <formula>$D$84=""</formula>
    </cfRule>
  </conditionalFormatting>
  <conditionalFormatting sqref="D85">
    <cfRule type="expression" dxfId="210" priority="29" stopIfTrue="1">
      <formula>$D$85=""</formula>
    </cfRule>
  </conditionalFormatting>
  <conditionalFormatting sqref="D26:G26">
    <cfRule type="expression" dxfId="209" priority="73" stopIfTrue="1">
      <formula>$D$25="nein"</formula>
    </cfRule>
  </conditionalFormatting>
  <conditionalFormatting sqref="D31:G31">
    <cfRule type="expression" dxfId="208" priority="75" stopIfTrue="1">
      <formula>$D$30="Non"</formula>
    </cfRule>
  </conditionalFormatting>
  <conditionalFormatting sqref="D36:G36">
    <cfRule type="expression" dxfId="207" priority="79" stopIfTrue="1">
      <formula>$D$34="Non"</formula>
    </cfRule>
  </conditionalFormatting>
  <conditionalFormatting sqref="D66:G66">
    <cfRule type="expression" dxfId="206" priority="55" stopIfTrue="1">
      <formula>$D$65="Non"</formula>
    </cfRule>
  </conditionalFormatting>
  <conditionalFormatting sqref="D68:G68">
    <cfRule type="expression" dxfId="205" priority="57" stopIfTrue="1">
      <formula>$D$67="Non"</formula>
    </cfRule>
  </conditionalFormatting>
  <conditionalFormatting sqref="D81:G81">
    <cfRule type="expression" dxfId="204" priority="59" stopIfTrue="1">
      <formula>$D$80="Non"</formula>
    </cfRule>
  </conditionalFormatting>
  <conditionalFormatting sqref="D85:G85">
    <cfRule type="expression" dxfId="203" priority="28" stopIfTrue="1">
      <formula>$D$84="Non"</formula>
    </cfRule>
  </conditionalFormatting>
  <conditionalFormatting sqref="F30">
    <cfRule type="expression" dxfId="202" priority="16">
      <formula>$D$30="nein"</formula>
    </cfRule>
  </conditionalFormatting>
  <conditionalFormatting sqref="F46">
    <cfRule type="expression" dxfId="201" priority="11">
      <formula>$D$45="intern"</formula>
    </cfRule>
  </conditionalFormatting>
  <dataValidations count="28">
    <dataValidation type="list" allowBlank="1" showInputMessage="1" showErrorMessage="1" sqref="D84" xr:uid="{00000000-0002-0000-0300-000000000000}">
      <formula1>$I$84:$J$84</formula1>
    </dataValidation>
    <dataValidation type="list" allowBlank="1" showInputMessage="1" showErrorMessage="1" sqref="D28" xr:uid="{00000000-0002-0000-0300-000001000000}">
      <formula1>$I$28:$L$28</formula1>
    </dataValidation>
    <dataValidation type="list" allowBlank="1" showInputMessage="1" showErrorMessage="1" sqref="D30" xr:uid="{00000000-0002-0000-0300-000002000000}">
      <formula1>$I$30:$J$30</formula1>
    </dataValidation>
    <dataValidation type="list" allowBlank="1" showInputMessage="1" showErrorMessage="1" sqref="D33" xr:uid="{00000000-0002-0000-0300-000003000000}">
      <formula1>$I$33:$J$33</formula1>
    </dataValidation>
    <dataValidation type="list" allowBlank="1" showInputMessage="1" showErrorMessage="1" sqref="D49" xr:uid="{00000000-0002-0000-0300-000004000000}">
      <formula1>$I$49:$M$49</formula1>
    </dataValidation>
    <dataValidation type="list" allowBlank="1" showInputMessage="1" showErrorMessage="1" sqref="D71" xr:uid="{00000000-0002-0000-0300-000005000000}">
      <formula1>$I$71:$L$71</formula1>
    </dataValidation>
    <dataValidation type="list" allowBlank="1" showInputMessage="1" showErrorMessage="1" sqref="D52" xr:uid="{00000000-0002-0000-0300-000006000000}">
      <formula1>$I$52:$L$52</formula1>
    </dataValidation>
    <dataValidation type="list" allowBlank="1" showInputMessage="1" showErrorMessage="1" sqref="D56" xr:uid="{00000000-0002-0000-0300-000007000000}">
      <formula1>$I$56:$M$56</formula1>
    </dataValidation>
    <dataValidation type="list" allowBlank="1" showInputMessage="1" showErrorMessage="1" sqref="D59" xr:uid="{00000000-0002-0000-0300-000008000000}">
      <formula1>$I$59:$K$59</formula1>
    </dataValidation>
    <dataValidation type="list" allowBlank="1" showInputMessage="1" showErrorMessage="1" sqref="D66" xr:uid="{00000000-0002-0000-0300-000009000000}">
      <formula1>$I$66:$L$66</formula1>
    </dataValidation>
    <dataValidation type="list" allowBlank="1" showInputMessage="1" showErrorMessage="1" sqref="D76" xr:uid="{00000000-0002-0000-0300-00000A000000}">
      <formula1>$I$76:$L$76</formula1>
    </dataValidation>
    <dataValidation type="list" allowBlank="1" showInputMessage="1" showErrorMessage="1" sqref="D75" xr:uid="{00000000-0002-0000-0300-00000B000000}">
      <formula1>$I$75:$L$75</formula1>
    </dataValidation>
    <dataValidation type="list" showErrorMessage="1" errorTitle="Forme juridique" error="Veuillez choisir dans la liste" promptTitle="Forme juridique" prompt="Veuillez choisir ce qui convient" sqref="D35" xr:uid="{00000000-0002-0000-0300-00000C000000}">
      <formula1>$I$34:$J$34</formula1>
    </dataValidation>
    <dataValidation allowBlank="1" showDropDown="1" showInputMessage="1" showErrorMessage="1" sqref="D25 D79 D57" xr:uid="{00000000-0002-0000-0300-00000D000000}"/>
    <dataValidation type="list" allowBlank="1" showInputMessage="1" showErrorMessage="1" sqref="D51" xr:uid="{00000000-0002-0000-0300-00000E000000}">
      <formula1>$I$51:$L$51</formula1>
    </dataValidation>
    <dataValidation type="list" allowBlank="1" showInputMessage="1" showErrorMessage="1" sqref="D54" xr:uid="{00000000-0002-0000-0300-00000F000000}">
      <formula1>$I$54:$J$54</formula1>
    </dataValidation>
    <dataValidation type="list" allowBlank="1" showInputMessage="1" showErrorMessage="1" sqref="D65" xr:uid="{00000000-0002-0000-0300-000010000000}">
      <formula1>$I$65:$J$65</formula1>
    </dataValidation>
    <dataValidation type="list" allowBlank="1" showInputMessage="1" showErrorMessage="1" sqref="D67" xr:uid="{00000000-0002-0000-0300-000011000000}">
      <formula1>$I$67:$J$67</formula1>
    </dataValidation>
    <dataValidation type="list" allowBlank="1" showInputMessage="1" showErrorMessage="1" sqref="D80" xr:uid="{00000000-0002-0000-0300-000012000000}">
      <formula1>$I$80:$J$80</formula1>
    </dataValidation>
    <dataValidation type="list" allowBlank="1" showInputMessage="1" showErrorMessage="1" sqref="D31" xr:uid="{00000000-0002-0000-0300-000013000000}">
      <formula1>$I$31:$K$31</formula1>
    </dataValidation>
    <dataValidation showDropDown="1" showErrorMessage="1" errorTitle="Forme juridique" error="Veuillez choisir dans la liste" promptTitle="Forme juridique" prompt="Veuillez choisir ce qui convient" sqref="D34" xr:uid="{00000000-0002-0000-0300-000014000000}"/>
    <dataValidation type="list" allowBlank="1" showInputMessage="1" showErrorMessage="1" sqref="D50" xr:uid="{00000000-0002-0000-0300-000015000000}">
      <formula1>$I$50:$L$50</formula1>
    </dataValidation>
    <dataValidation type="list" allowBlank="1" showInputMessage="1" showErrorMessage="1" sqref="D58" xr:uid="{00000000-0002-0000-0300-000016000000}">
      <formula1>$I$58:$J$58</formula1>
    </dataValidation>
    <dataValidation type="list" allowBlank="1" showInputMessage="1" showErrorMessage="1" sqref="D62" xr:uid="{00000000-0002-0000-0300-000017000000}">
      <formula1>$I$62:$J$62</formula1>
    </dataValidation>
    <dataValidation type="list" allowBlank="1" showInputMessage="1" showErrorMessage="1" sqref="D78" xr:uid="{00000000-0002-0000-0300-000018000000}">
      <formula1>$I$78:$J$78</formula1>
    </dataValidation>
    <dataValidation type="list" allowBlank="1" showInputMessage="1" showErrorMessage="1" sqref="D73" xr:uid="{00000000-0002-0000-0300-000019000000}">
      <formula1>$I$73:$J$73</formula1>
    </dataValidation>
    <dataValidation type="list" allowBlank="1" showInputMessage="1" showErrorMessage="1" sqref="D74" xr:uid="{00000000-0002-0000-0300-00001A000000}">
      <formula1>$I$74:$J$74</formula1>
    </dataValidation>
    <dataValidation type="list" allowBlank="1" showInputMessage="1" showErrorMessage="1" sqref="D64" xr:uid="{00000000-0002-0000-0300-00001B000000}">
      <formula1>$I$64:$M$64</formula1>
    </dataValidation>
  </dataValidations>
  <pageMargins left="0.15748031496062992" right="0.15748031496062992" top="1.1811023622047245" bottom="0.78740157480314965" header="0.31496062992125984" footer="0.11811023622047245"/>
  <pageSetup paperSize="9" scale="96" fitToHeight="0" orientation="landscape" r:id="rId5"/>
  <headerFooter alignWithMargins="0">
    <oddHeader>&amp;L&amp;G&amp;C&amp;R&amp;G</oddHeader>
    <oddFooter>&amp;L&amp;C&amp;RPage &amp;Psur &amp;N</oddFooter>
  </headerFooter>
  <rowBreaks count="7" manualBreakCount="7">
    <brk id="22" min="1" max="5" man="1"/>
    <brk id="26" min="1" max="5" man="1"/>
    <brk id="31" min="1" max="5" man="1"/>
    <brk id="36" min="1" max="5" man="1"/>
    <brk id="46" min="1" max="5" man="1"/>
    <brk id="54" min="1" max="5" man="1"/>
    <brk id="71" min="1" max="5" man="1"/>
  </rowBreaks>
  <ignoredErrors>
    <ignoredError sqref="G28:G29 B28:B31 B38:B39 G25:G26 G33 G38:G39 G51 G65:G69 B81 G81 G49 G56 G59:G61 B83:B84 G76:G77 G85 G52:G53" twoDigitTextYear="1"/>
    <ignoredError sqref="B24 B37 B27" numberStoredAsText="1"/>
    <ignoredError sqref="B25:B26" twoDigitTextYear="1" numberStoredAsText="1"/>
  </ignoredErrors>
  <legacyDrawingHF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pageSetUpPr fitToPage="1"/>
  </sheetPr>
  <dimension ref="A1:T86"/>
  <sheetViews>
    <sheetView showGridLines="0" topLeftCell="A27" zoomScaleNormal="100" zoomScaleSheetLayoutView="100" workbookViewId="0">
      <selection activeCell="D30" sqref="D30"/>
    </sheetView>
  </sheetViews>
  <sheetFormatPr baseColWidth="10" defaultColWidth="54.5703125" defaultRowHeight="12" x14ac:dyDescent="0.2"/>
  <cols>
    <col min="1" max="1" width="4.7109375" style="15" customWidth="1"/>
    <col min="2" max="2" width="8.140625" style="32" customWidth="1"/>
    <col min="3" max="3" width="37.42578125" style="15" customWidth="1"/>
    <col min="4" max="4" width="42.42578125" style="15" customWidth="1"/>
    <col min="5" max="5" width="30.85546875" style="15" customWidth="1"/>
    <col min="6" max="6" width="19.140625" style="15" customWidth="1"/>
    <col min="7" max="7" width="9.85546875" style="15" customWidth="1"/>
    <col min="8" max="8" width="9.7109375" style="15" customWidth="1"/>
    <col min="9" max="9" width="21" style="15" hidden="1" customWidth="1"/>
    <col min="10" max="10" width="23" style="15" hidden="1" customWidth="1"/>
    <col min="11" max="11" width="19.140625" style="15" hidden="1" customWidth="1"/>
    <col min="12" max="12" width="17.140625" style="15" hidden="1" customWidth="1"/>
    <col min="13" max="13" width="18.7109375" style="15" hidden="1" customWidth="1"/>
    <col min="14" max="14" width="25.140625" style="15" hidden="1" customWidth="1"/>
    <col min="15" max="15" width="17.42578125" style="15" hidden="1" customWidth="1"/>
    <col min="16" max="16" width="20.28515625" style="15" hidden="1" customWidth="1"/>
    <col min="17" max="17" width="21.85546875" style="15" hidden="1" customWidth="1"/>
    <col min="18" max="18" width="27.5703125" style="15" hidden="1" customWidth="1"/>
    <col min="19" max="19" width="54.5703125" style="15" hidden="1" customWidth="1"/>
    <col min="20" max="16384" width="54.5703125" style="15"/>
  </cols>
  <sheetData>
    <row r="1" spans="1:20" ht="24.75" customHeight="1" thickBot="1" x14ac:dyDescent="0.25">
      <c r="A1" s="117"/>
      <c r="B1" s="112"/>
      <c r="C1" s="113"/>
      <c r="D1" s="113"/>
      <c r="E1" s="113"/>
      <c r="F1" s="113"/>
      <c r="G1" s="113"/>
      <c r="H1" s="118"/>
    </row>
    <row r="2" spans="1:20" ht="12.75" thickBot="1" x14ac:dyDescent="0.25">
      <c r="A2" s="116"/>
      <c r="B2" s="364" t="s">
        <v>311</v>
      </c>
      <c r="C2" s="364"/>
      <c r="D2" s="364"/>
      <c r="E2" s="364"/>
      <c r="F2" s="364"/>
      <c r="G2" s="364"/>
      <c r="H2" s="103"/>
    </row>
    <row r="3" spans="1:20" ht="12.75" thickBot="1" x14ac:dyDescent="0.25">
      <c r="A3" s="238"/>
      <c r="B3" s="369"/>
      <c r="C3" s="369"/>
      <c r="D3" s="369"/>
      <c r="E3" s="369"/>
      <c r="F3" s="369"/>
      <c r="G3" s="369"/>
      <c r="H3" s="244"/>
    </row>
    <row r="4" spans="1:20" ht="30" customHeight="1" x14ac:dyDescent="0.2">
      <c r="A4" s="116"/>
      <c r="B4" s="370" t="s">
        <v>312</v>
      </c>
      <c r="C4" s="371"/>
      <c r="D4" s="371"/>
      <c r="E4" s="371"/>
      <c r="F4" s="371"/>
      <c r="G4" s="372"/>
      <c r="H4" s="105"/>
    </row>
    <row r="5" spans="1:20" ht="31.5" customHeight="1" x14ac:dyDescent="0.2">
      <c r="A5" s="116"/>
      <c r="B5" s="20" t="s">
        <v>313</v>
      </c>
      <c r="C5" s="359" t="s">
        <v>314</v>
      </c>
      <c r="D5" s="359"/>
      <c r="E5" s="359"/>
      <c r="F5" s="359"/>
      <c r="G5" s="373"/>
      <c r="H5" s="105"/>
    </row>
    <row r="6" spans="1:20" ht="29.25" customHeight="1" x14ac:dyDescent="0.2">
      <c r="A6" s="116"/>
      <c r="B6" s="20" t="s">
        <v>315</v>
      </c>
      <c r="C6" s="359" t="s">
        <v>316</v>
      </c>
      <c r="D6" s="359"/>
      <c r="E6" s="359"/>
      <c r="F6" s="359"/>
      <c r="G6" s="373"/>
      <c r="H6" s="105"/>
    </row>
    <row r="7" spans="1:20" ht="43.5" customHeight="1" x14ac:dyDescent="0.2">
      <c r="A7" s="116"/>
      <c r="B7" s="266" t="s">
        <v>317</v>
      </c>
      <c r="C7" s="359" t="s">
        <v>318</v>
      </c>
      <c r="D7" s="374"/>
      <c r="E7" s="374"/>
      <c r="F7" s="374"/>
      <c r="G7" s="375"/>
      <c r="H7" s="104"/>
    </row>
    <row r="8" spans="1:20" ht="9.75" customHeight="1" x14ac:dyDescent="0.2">
      <c r="A8" s="116"/>
      <c r="B8" s="359" t="s">
        <v>319</v>
      </c>
      <c r="C8" s="359"/>
      <c r="D8" s="359"/>
      <c r="E8" s="359"/>
      <c r="F8" s="359"/>
      <c r="G8" s="359"/>
      <c r="H8" s="105"/>
    </row>
    <row r="9" spans="1:20" ht="8.25" customHeight="1" x14ac:dyDescent="0.2">
      <c r="A9" s="116"/>
      <c r="B9" s="359"/>
      <c r="C9" s="359"/>
      <c r="D9" s="359"/>
      <c r="E9" s="359"/>
      <c r="F9" s="359"/>
      <c r="G9" s="359"/>
      <c r="H9" s="105"/>
    </row>
    <row r="10" spans="1:20" x14ac:dyDescent="0.2">
      <c r="A10" s="116"/>
      <c r="B10" s="359"/>
      <c r="C10" s="359"/>
      <c r="D10" s="359"/>
      <c r="E10" s="359"/>
      <c r="F10" s="359"/>
      <c r="G10" s="359"/>
      <c r="H10" s="105"/>
    </row>
    <row r="11" spans="1:20" ht="4.5" customHeight="1" x14ac:dyDescent="0.2">
      <c r="A11" s="116"/>
      <c r="B11" s="359"/>
      <c r="C11" s="359"/>
      <c r="D11" s="359"/>
      <c r="E11" s="359"/>
      <c r="F11" s="359"/>
      <c r="G11" s="359"/>
      <c r="H11" s="105"/>
    </row>
    <row r="12" spans="1:20" ht="17.25" customHeight="1" x14ac:dyDescent="0.2">
      <c r="A12" s="116"/>
      <c r="B12" s="359"/>
      <c r="C12" s="359"/>
      <c r="D12" s="359"/>
      <c r="E12" s="359"/>
      <c r="F12" s="359"/>
      <c r="G12" s="359"/>
      <c r="H12" s="105"/>
    </row>
    <row r="13" spans="1:20" ht="37.5" customHeight="1" x14ac:dyDescent="0.2">
      <c r="A13" s="116"/>
      <c r="B13" s="359"/>
      <c r="C13" s="359"/>
      <c r="D13" s="359"/>
      <c r="E13" s="359"/>
      <c r="F13" s="359"/>
      <c r="G13" s="359"/>
      <c r="H13" s="105"/>
    </row>
    <row r="14" spans="1:20" ht="3.75" customHeight="1" x14ac:dyDescent="0.2">
      <c r="A14" s="116"/>
      <c r="B14" s="363"/>
      <c r="C14" s="363"/>
      <c r="D14" s="363"/>
      <c r="E14" s="363"/>
      <c r="F14" s="363"/>
      <c r="G14" s="363"/>
      <c r="H14" s="106"/>
    </row>
    <row r="15" spans="1:20" x14ac:dyDescent="0.2">
      <c r="A15" s="116"/>
      <c r="B15" s="364" t="s">
        <v>320</v>
      </c>
      <c r="C15" s="364"/>
      <c r="D15" s="364"/>
      <c r="E15" s="364"/>
      <c r="F15" s="364"/>
      <c r="G15" s="364"/>
      <c r="H15" s="103"/>
      <c r="I15" s="20"/>
      <c r="J15" s="20"/>
      <c r="K15" s="20"/>
      <c r="L15" s="20"/>
      <c r="M15" s="20"/>
      <c r="N15" s="20"/>
      <c r="O15" s="20"/>
      <c r="P15" s="20"/>
      <c r="Q15" s="20"/>
      <c r="R15" s="20"/>
      <c r="S15" s="20"/>
      <c r="T15" s="20"/>
    </row>
    <row r="16" spans="1:20" ht="14.25" customHeight="1" x14ac:dyDescent="0.2">
      <c r="A16" s="116"/>
      <c r="B16" s="359" t="s">
        <v>321</v>
      </c>
      <c r="C16" s="359"/>
      <c r="D16" s="359"/>
      <c r="E16" s="359"/>
      <c r="F16" s="359"/>
      <c r="G16" s="359"/>
      <c r="H16" s="105"/>
      <c r="I16" s="20"/>
      <c r="J16" s="20"/>
      <c r="K16" s="20"/>
      <c r="L16" s="20"/>
      <c r="M16" s="20"/>
      <c r="N16" s="20"/>
      <c r="O16" s="20"/>
      <c r="P16" s="20"/>
      <c r="Q16" s="20"/>
      <c r="R16" s="20"/>
      <c r="S16" s="20"/>
      <c r="T16" s="20"/>
    </row>
    <row r="17" spans="1:20" x14ac:dyDescent="0.2">
      <c r="A17" s="116"/>
      <c r="B17" s="359"/>
      <c r="C17" s="359"/>
      <c r="D17" s="359"/>
      <c r="E17" s="359"/>
      <c r="F17" s="359"/>
      <c r="G17" s="359"/>
      <c r="H17" s="105"/>
      <c r="I17" s="20"/>
      <c r="J17" s="20"/>
      <c r="K17" s="20"/>
      <c r="L17" s="20"/>
      <c r="M17" s="20"/>
      <c r="N17" s="20"/>
      <c r="O17" s="20"/>
      <c r="P17" s="20"/>
      <c r="Q17" s="20"/>
      <c r="R17" s="20"/>
      <c r="S17" s="20"/>
      <c r="T17" s="20"/>
    </row>
    <row r="18" spans="1:20" x14ac:dyDescent="0.2">
      <c r="A18" s="116"/>
      <c r="B18" s="367"/>
      <c r="C18" s="367"/>
      <c r="D18" s="367"/>
      <c r="E18" s="367"/>
      <c r="F18" s="367"/>
      <c r="G18" s="367"/>
      <c r="H18" s="104"/>
      <c r="I18" s="20"/>
      <c r="J18" s="20"/>
      <c r="K18" s="20"/>
      <c r="L18" s="20"/>
      <c r="M18" s="20"/>
      <c r="N18" s="20"/>
      <c r="O18" s="20"/>
      <c r="P18" s="20"/>
      <c r="Q18" s="20"/>
      <c r="R18" s="20"/>
      <c r="S18" s="20"/>
      <c r="T18" s="20"/>
    </row>
    <row r="19" spans="1:20" x14ac:dyDescent="0.2">
      <c r="A19" s="116"/>
      <c r="B19" s="364" t="s">
        <v>322</v>
      </c>
      <c r="C19" s="364"/>
      <c r="D19" s="364"/>
      <c r="E19" s="364"/>
      <c r="F19" s="364"/>
      <c r="G19" s="364"/>
      <c r="H19" s="103"/>
      <c r="I19" s="20"/>
      <c r="J19" s="20"/>
      <c r="K19" s="20"/>
      <c r="L19" s="20"/>
      <c r="M19" s="20"/>
      <c r="N19" s="20"/>
      <c r="O19" s="20"/>
      <c r="P19" s="20"/>
      <c r="Q19" s="20"/>
      <c r="R19" s="20"/>
      <c r="S19" s="20"/>
      <c r="T19" s="20"/>
    </row>
    <row r="20" spans="1:20" ht="14.25" customHeight="1" x14ac:dyDescent="0.2">
      <c r="A20" s="116"/>
      <c r="B20" s="365" t="s">
        <v>323</v>
      </c>
      <c r="C20" s="365"/>
      <c r="D20" s="365"/>
      <c r="E20" s="365"/>
      <c r="F20" s="365"/>
      <c r="G20" s="365"/>
      <c r="H20" s="107"/>
      <c r="I20" s="20"/>
      <c r="J20" s="20"/>
      <c r="K20" s="20"/>
      <c r="L20" s="20"/>
      <c r="M20" s="20"/>
      <c r="N20" s="20"/>
      <c r="O20" s="20"/>
      <c r="P20" s="20"/>
      <c r="Q20" s="20"/>
      <c r="R20" s="20"/>
      <c r="S20" s="20"/>
      <c r="T20" s="20"/>
    </row>
    <row r="21" spans="1:20" x14ac:dyDescent="0.2">
      <c r="A21" s="116"/>
      <c r="B21" s="365"/>
      <c r="C21" s="365"/>
      <c r="D21" s="365"/>
      <c r="E21" s="365"/>
      <c r="F21" s="365"/>
      <c r="G21" s="365"/>
      <c r="H21" s="107"/>
      <c r="I21" s="20"/>
      <c r="J21" s="20"/>
      <c r="K21" s="20"/>
      <c r="L21" s="20"/>
      <c r="M21" s="20"/>
      <c r="N21" s="20"/>
      <c r="O21" s="20"/>
      <c r="P21" s="20"/>
      <c r="Q21" s="20"/>
      <c r="R21" s="20"/>
      <c r="S21" s="20"/>
      <c r="T21" s="20"/>
    </row>
    <row r="22" spans="1:20" x14ac:dyDescent="0.2">
      <c r="A22" s="116"/>
      <c r="B22" s="365"/>
      <c r="C22" s="365"/>
      <c r="D22" s="365"/>
      <c r="E22" s="365"/>
      <c r="F22" s="365"/>
      <c r="G22" s="365"/>
      <c r="H22" s="107"/>
      <c r="I22" s="20"/>
      <c r="J22" s="20"/>
      <c r="K22" s="20"/>
      <c r="L22" s="20"/>
      <c r="M22" s="20"/>
      <c r="N22" s="20"/>
      <c r="O22" s="20"/>
      <c r="P22" s="20"/>
      <c r="Q22" s="20"/>
      <c r="R22" s="20"/>
      <c r="S22" s="20"/>
      <c r="T22" s="20"/>
    </row>
    <row r="23" spans="1:20" x14ac:dyDescent="0.2">
      <c r="A23" s="116"/>
      <c r="B23" s="365"/>
      <c r="C23" s="365"/>
      <c r="D23" s="365"/>
      <c r="E23" s="365"/>
      <c r="F23" s="365"/>
      <c r="G23" s="365"/>
      <c r="H23" s="107"/>
      <c r="I23" s="20"/>
      <c r="J23" s="20"/>
      <c r="K23" s="20"/>
      <c r="L23" s="20"/>
      <c r="M23" s="20"/>
      <c r="N23" s="20"/>
      <c r="O23" s="20"/>
      <c r="P23" s="20"/>
      <c r="Q23" s="20"/>
      <c r="R23" s="20"/>
      <c r="S23" s="20"/>
      <c r="T23" s="20"/>
    </row>
    <row r="24" spans="1:20" ht="9" customHeight="1" thickBot="1" x14ac:dyDescent="0.25">
      <c r="A24" s="116"/>
      <c r="B24" s="365"/>
      <c r="C24" s="365"/>
      <c r="D24" s="365"/>
      <c r="E24" s="365"/>
      <c r="F24" s="365"/>
      <c r="G24" s="365"/>
      <c r="H24" s="107"/>
      <c r="I24" s="20"/>
      <c r="J24" s="20"/>
      <c r="K24" s="20"/>
      <c r="L24" s="20"/>
      <c r="M24" s="20"/>
      <c r="N24" s="20"/>
      <c r="O24" s="20"/>
      <c r="P24" s="20"/>
      <c r="Q24" s="20"/>
      <c r="R24" s="20"/>
      <c r="S24" s="20"/>
      <c r="T24" s="20"/>
    </row>
    <row r="25" spans="1:20" ht="3.75" hidden="1" customHeight="1" thickBot="1" x14ac:dyDescent="0.25">
      <c r="A25" s="116"/>
      <c r="B25" s="367"/>
      <c r="C25" s="367"/>
      <c r="D25" s="367"/>
      <c r="E25" s="367"/>
      <c r="F25" s="367"/>
      <c r="G25" s="367"/>
      <c r="H25" s="104"/>
      <c r="I25" s="20"/>
      <c r="J25" s="20"/>
      <c r="K25" s="20"/>
      <c r="L25" s="20"/>
      <c r="M25" s="20"/>
      <c r="N25" s="20"/>
      <c r="O25" s="20"/>
      <c r="P25" s="20"/>
      <c r="Q25" s="20"/>
      <c r="R25" s="20"/>
      <c r="S25" s="20"/>
      <c r="T25" s="20"/>
    </row>
    <row r="26" spans="1:20" ht="14.25" hidden="1" customHeight="1" thickBot="1" x14ac:dyDescent="0.25">
      <c r="A26" s="116"/>
      <c r="B26" s="366"/>
      <c r="C26" s="366"/>
      <c r="D26" s="366"/>
      <c r="E26" s="366"/>
      <c r="F26" s="366"/>
      <c r="G26" s="366"/>
      <c r="H26" s="108"/>
      <c r="I26" s="20"/>
      <c r="J26" s="20"/>
      <c r="K26" s="20"/>
      <c r="L26" s="20"/>
      <c r="M26" s="20"/>
    </row>
    <row r="27" spans="1:20" ht="14.25" customHeight="1" thickBot="1" x14ac:dyDescent="0.25">
      <c r="A27" s="238"/>
      <c r="B27" s="368"/>
      <c r="C27" s="368"/>
      <c r="D27" s="368"/>
      <c r="E27" s="368"/>
      <c r="F27" s="368"/>
      <c r="G27" s="368"/>
      <c r="H27" s="114"/>
      <c r="I27" s="20"/>
      <c r="J27" s="20"/>
      <c r="K27" s="20"/>
      <c r="L27" s="20"/>
      <c r="M27" s="20"/>
    </row>
    <row r="28" spans="1:20" ht="43.5" customHeight="1" thickBot="1" x14ac:dyDescent="0.25">
      <c r="A28" s="116"/>
      <c r="B28" s="239" t="s">
        <v>324</v>
      </c>
      <c r="C28" s="239" t="s">
        <v>325</v>
      </c>
      <c r="D28" s="239" t="s">
        <v>326</v>
      </c>
      <c r="E28" s="239" t="s">
        <v>327</v>
      </c>
      <c r="F28" s="239" t="s">
        <v>328</v>
      </c>
      <c r="G28" s="240" t="s">
        <v>814</v>
      </c>
      <c r="H28" s="109"/>
      <c r="I28" s="358" t="s">
        <v>329</v>
      </c>
      <c r="J28" s="358"/>
      <c r="K28" s="358"/>
      <c r="L28" s="358"/>
      <c r="M28" s="358"/>
      <c r="N28" s="358"/>
      <c r="O28" s="358"/>
      <c r="P28" s="333" t="s">
        <v>330</v>
      </c>
      <c r="Q28" s="333"/>
    </row>
    <row r="29" spans="1:20" ht="12.75" thickBot="1" x14ac:dyDescent="0.25">
      <c r="A29" s="238"/>
      <c r="B29" s="69" t="s">
        <v>331</v>
      </c>
      <c r="C29" s="331" t="s">
        <v>332</v>
      </c>
      <c r="D29" s="331"/>
      <c r="E29" s="331"/>
      <c r="F29" s="331"/>
      <c r="G29" s="332"/>
      <c r="H29" s="222"/>
    </row>
    <row r="30" spans="1:20" ht="68.25" customHeight="1" x14ac:dyDescent="0.2">
      <c r="A30" s="116"/>
      <c r="B30" s="241" t="s">
        <v>333</v>
      </c>
      <c r="C30" s="149" t="s">
        <v>334</v>
      </c>
      <c r="D30" s="174"/>
      <c r="E30" s="162"/>
      <c r="F30" s="242"/>
      <c r="G30" s="243" t="s">
        <v>335</v>
      </c>
      <c r="H30" s="111"/>
      <c r="I30" s="15" t="s">
        <v>866</v>
      </c>
      <c r="J30" s="15" t="s">
        <v>867</v>
      </c>
    </row>
    <row r="31" spans="1:20" ht="180" x14ac:dyDescent="0.2">
      <c r="A31" s="116"/>
      <c r="B31" s="235" t="s">
        <v>336</v>
      </c>
      <c r="C31" s="43" t="s">
        <v>337</v>
      </c>
      <c r="D31" s="46"/>
      <c r="E31" s="46"/>
      <c r="F31" s="43" t="s">
        <v>338</v>
      </c>
      <c r="G31" s="58" t="s">
        <v>339</v>
      </c>
      <c r="H31" s="111"/>
    </row>
    <row r="32" spans="1:20" ht="68.25" customHeight="1" x14ac:dyDescent="0.2">
      <c r="A32" s="116"/>
      <c r="B32" s="236" t="s">
        <v>340</v>
      </c>
      <c r="C32" s="43" t="s">
        <v>341</v>
      </c>
      <c r="D32" s="44"/>
      <c r="E32" s="46"/>
      <c r="F32" s="45"/>
      <c r="G32" s="58">
        <v>4.0999999999999996</v>
      </c>
      <c r="H32" s="111"/>
      <c r="I32" s="15" t="s">
        <v>866</v>
      </c>
      <c r="J32" s="15" t="s">
        <v>867</v>
      </c>
    </row>
    <row r="33" spans="1:10" ht="68.25" customHeight="1" thickBot="1" x14ac:dyDescent="0.25">
      <c r="A33" s="116"/>
      <c r="B33" s="237" t="s">
        <v>342</v>
      </c>
      <c r="C33" s="66" t="s">
        <v>343</v>
      </c>
      <c r="D33" s="67"/>
      <c r="E33" s="78"/>
      <c r="F33" s="79"/>
      <c r="G33" s="68" t="s">
        <v>344</v>
      </c>
      <c r="H33" s="111"/>
      <c r="I33" s="15" t="s">
        <v>866</v>
      </c>
      <c r="J33" s="15" t="s">
        <v>867</v>
      </c>
    </row>
    <row r="34" spans="1:10" ht="24.75" customHeight="1" thickBot="1" x14ac:dyDescent="0.25">
      <c r="A34" s="245"/>
      <c r="B34" s="112"/>
      <c r="C34" s="113"/>
      <c r="D34" s="113"/>
      <c r="E34" s="113"/>
      <c r="F34" s="113"/>
      <c r="G34" s="113"/>
      <c r="H34" s="115"/>
    </row>
    <row r="43" spans="1:10" ht="14.25" customHeight="1" x14ac:dyDescent="0.2"/>
    <row r="49" ht="15" customHeight="1" x14ac:dyDescent="0.2"/>
    <row r="51" ht="16.5" customHeight="1" x14ac:dyDescent="0.2"/>
    <row r="56" ht="15" customHeight="1" x14ac:dyDescent="0.2"/>
    <row r="74" ht="15" customHeight="1" x14ac:dyDescent="0.2"/>
    <row r="75" ht="13.5" customHeight="1" x14ac:dyDescent="0.2"/>
    <row r="76" ht="12.75" customHeight="1" x14ac:dyDescent="0.2"/>
    <row r="80" ht="16.5" customHeight="1" x14ac:dyDescent="0.2"/>
    <row r="81" ht="15" customHeight="1" x14ac:dyDescent="0.2"/>
    <row r="82" ht="14.25" customHeight="1" x14ac:dyDescent="0.2"/>
    <row r="86" ht="15.75" customHeight="1" x14ac:dyDescent="0.2"/>
  </sheetData>
  <sheetProtection formatCells="0" formatColumns="0" formatRows="0" insertHyperlinks="0" selectLockedCells="1"/>
  <protectedRanges>
    <protectedRange sqref="D30:E33" name="Zahlungsfähigkeit"/>
  </protectedRanges>
  <customSheetViews>
    <customSheetView guid="{6C00C2D0-4DF8-44AC-AE16-FFEF03246CD1}" showGridLines="0" hiddenColumns="1" topLeftCell="A34">
      <selection activeCell="D41" sqref="D41"/>
      <rowBreaks count="1" manualBreakCount="1">
        <brk id="36" min="1" max="5" man="1"/>
      </rowBreaks>
      <pageMargins left="0.15748031496062992" right="0.15748031496062992" top="1.1023622047244095" bottom="0.39370078740157483" header="0.31496062992125984" footer="0.11811023622047245"/>
      <pageSetup paperSize="9" orientation="landscape" r:id="rId1"/>
      <headerFooter alignWithMargins="0">
        <oddHeader>&amp;L&amp;G&amp;R&amp;G</oddHeader>
        <oddFooter>&amp;RSeite &amp;P von &amp;N</oddFooter>
      </headerFooter>
    </customSheetView>
    <customSheetView guid="{0887F53C-C6E2-4A9C-AF03-C4B24B523F1F}" showPageBreaks="1" printArea="1" showRuler="0">
      <pane ySplit="1" topLeftCell="A2" activePane="bottomLeft" state="frozen"/>
      <selection pane="bottomLeft" activeCell="B31" sqref="B31"/>
      <pageMargins left="0.43307086614173229" right="0.31496062992125984" top="0.98425196850393704" bottom="0.98425196850393704" header="0.51181102362204722" footer="0.51181102362204722"/>
      <pageSetup paperSize="9" orientation="landscape" r:id="rId2"/>
      <headerFooter alignWithMargins="0">
        <oddFooter>&amp;L&amp;Z&amp;F</oddFooter>
      </headerFooter>
    </customSheetView>
    <customSheetView guid="{BF5BD33B-B493-445B-A646-700A2E555060}" showPageBreaks="1" printArea="1" showRuler="0">
      <pane ySplit="1" topLeftCell="A2" activePane="bottomLeft" state="frozen"/>
      <selection pane="bottomLeft" activeCell="B3" sqref="B3"/>
      <pageMargins left="0.43307086614173229" right="0.31496062992125984" top="0.98425196850393704" bottom="0.98425196850393704" header="0.51181102362204722" footer="0.51181102362204722"/>
      <pageSetup paperSize="9" orientation="landscape" r:id="rId3"/>
      <headerFooter alignWithMargins="0">
        <oddFooter>&amp;L&amp;Z&amp;F</oddFooter>
      </headerFooter>
    </customSheetView>
    <customSheetView guid="{F78996CB-81C7-486C-8A9D-FB0818E1E5A8}" showGridLines="0" hiddenColumns="1" showRuler="0">
      <selection activeCell="D1" sqref="D1"/>
      <rowBreaks count="1" manualBreakCount="1">
        <brk id="36" min="1" max="5" man="1"/>
      </rowBreaks>
      <pageMargins left="0.15748031496062992" right="0.15748031496062992" top="1.1023622047244095" bottom="0.39370078740157483" header="0.31496062992125984" footer="0.11811023622047245"/>
      <pageSetup paperSize="9" orientation="landscape" r:id="rId4"/>
      <headerFooter alignWithMargins="0">
        <oddHeader>&amp;L&amp;G&amp;R&amp;G</oddHeader>
        <oddFooter>&amp;RSeite &amp;P von &amp;N</oddFooter>
      </headerFooter>
    </customSheetView>
  </customSheetViews>
  <mergeCells count="19">
    <mergeCell ref="B2:G2"/>
    <mergeCell ref="B8:G13"/>
    <mergeCell ref="B15:G15"/>
    <mergeCell ref="P28:Q28"/>
    <mergeCell ref="B25:G25"/>
    <mergeCell ref="B27:G27"/>
    <mergeCell ref="B3:G3"/>
    <mergeCell ref="B14:G14"/>
    <mergeCell ref="B18:G18"/>
    <mergeCell ref="B16:G17"/>
    <mergeCell ref="B4:G4"/>
    <mergeCell ref="C5:G5"/>
    <mergeCell ref="C6:G6"/>
    <mergeCell ref="C7:G7"/>
    <mergeCell ref="C29:G29"/>
    <mergeCell ref="I28:O28"/>
    <mergeCell ref="B19:G19"/>
    <mergeCell ref="B20:G24"/>
    <mergeCell ref="B26:G26"/>
  </mergeCells>
  <phoneticPr fontId="19" type="noConversion"/>
  <conditionalFormatting sqref="D30">
    <cfRule type="expression" dxfId="200" priority="1" stopIfTrue="1">
      <formula>$D$30=""</formula>
    </cfRule>
  </conditionalFormatting>
  <conditionalFormatting sqref="D31">
    <cfRule type="expression" dxfId="199" priority="2" stopIfTrue="1">
      <formula>$D$31=""</formula>
    </cfRule>
  </conditionalFormatting>
  <conditionalFormatting sqref="D32:D33">
    <cfRule type="expression" dxfId="198" priority="3" stopIfTrue="1">
      <formula>$D$32=""</formula>
    </cfRule>
  </conditionalFormatting>
  <dataValidations count="3">
    <dataValidation type="list" allowBlank="1" showInputMessage="1" showErrorMessage="1" sqref="D32" xr:uid="{00000000-0002-0000-0400-000000000000}">
      <formula1>$I$32:$J$32</formula1>
    </dataValidation>
    <dataValidation type="list" allowBlank="1" showInputMessage="1" showErrorMessage="1" sqref="D30" xr:uid="{00000000-0002-0000-0400-000001000000}">
      <formula1>$I$30:$J$30</formula1>
    </dataValidation>
    <dataValidation type="list" allowBlank="1" showInputMessage="1" showErrorMessage="1" sqref="D33" xr:uid="{00000000-0002-0000-0400-000002000000}">
      <formula1>$I$33:$J$33</formula1>
    </dataValidation>
  </dataValidations>
  <pageMargins left="0.15748031496062992" right="0.15748031496062992" top="1.1023622047244095" bottom="0.39370078740157483" header="0.31496062992125984" footer="0.11811023622047245"/>
  <pageSetup paperSize="9" fitToHeight="0" orientation="landscape" r:id="rId5"/>
  <headerFooter alignWithMargins="0">
    <oddHeader>&amp;L&amp;G&amp;C&amp;R&amp;G</oddHeader>
    <oddFooter>&amp;L&amp;C&amp;RPage &amp;Psur &amp;N</oddFooter>
  </headerFooter>
  <rowBreaks count="1" manualBreakCount="1">
    <brk id="26" min="1" max="5" man="1"/>
  </rowBreaks>
  <ignoredErrors>
    <ignoredError sqref="B29 G30:G32" numberStoredAsText="1"/>
    <ignoredError sqref="B32" twoDigitTextYear="1"/>
  </ignoredErrors>
  <legacyDrawingHF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pageSetUpPr fitToPage="1"/>
  </sheetPr>
  <dimension ref="A1:S164"/>
  <sheetViews>
    <sheetView showGridLines="0" topLeftCell="A139" zoomScaleNormal="100" workbookViewId="0">
      <selection activeCell="D137" sqref="D137"/>
    </sheetView>
  </sheetViews>
  <sheetFormatPr baseColWidth="10" defaultColWidth="54.5703125" defaultRowHeight="12" x14ac:dyDescent="0.2"/>
  <cols>
    <col min="1" max="1" width="3.5703125" style="15" customWidth="1"/>
    <col min="2" max="2" width="9.85546875" style="32" bestFit="1" customWidth="1"/>
    <col min="3" max="3" width="37.42578125" style="15" customWidth="1"/>
    <col min="4" max="4" width="42.28515625" style="15" customWidth="1"/>
    <col min="5" max="5" width="30.85546875" style="26" customWidth="1"/>
    <col min="6" max="6" width="18.5703125" style="15" customWidth="1"/>
    <col min="7" max="7" width="9.42578125" style="15" bestFit="1" customWidth="1"/>
    <col min="8" max="8" width="3.140625" style="15" customWidth="1"/>
    <col min="9" max="9" width="10.42578125" style="15" hidden="1" customWidth="1"/>
    <col min="10" max="10" width="10.140625" style="15" hidden="1" customWidth="1"/>
    <col min="11" max="11" width="13.140625" style="15" hidden="1" customWidth="1"/>
    <col min="12" max="12" width="12.140625" style="15" hidden="1" customWidth="1"/>
    <col min="13" max="13" width="12.42578125" style="15" hidden="1" customWidth="1"/>
    <col min="14" max="14" width="14.85546875" style="15" hidden="1" customWidth="1"/>
    <col min="15" max="15" width="13.85546875" style="15" hidden="1" customWidth="1"/>
    <col min="16" max="16" width="16.42578125" style="15" hidden="1" customWidth="1"/>
    <col min="17" max="17" width="22.85546875" style="15" hidden="1" customWidth="1"/>
    <col min="18" max="18" width="22.7109375" style="15" hidden="1" customWidth="1"/>
    <col min="19" max="19" width="29.140625" style="15" hidden="1" customWidth="1"/>
    <col min="20" max="20" width="42.85546875" style="15" customWidth="1"/>
    <col min="21" max="16384" width="54.5703125" style="15"/>
  </cols>
  <sheetData>
    <row r="1" spans="1:19" ht="24.75" customHeight="1" thickBot="1" x14ac:dyDescent="0.25">
      <c r="A1" s="385"/>
      <c r="B1" s="386"/>
      <c r="C1" s="386"/>
      <c r="D1" s="386"/>
      <c r="E1" s="386"/>
      <c r="F1" s="386"/>
      <c r="G1" s="386"/>
      <c r="H1" s="387"/>
    </row>
    <row r="2" spans="1:19" ht="12.75" thickBot="1" x14ac:dyDescent="0.25">
      <c r="A2" s="388"/>
      <c r="B2" s="393" t="s">
        <v>345</v>
      </c>
      <c r="C2" s="394"/>
      <c r="D2" s="394"/>
      <c r="E2" s="394"/>
      <c r="F2" s="394"/>
      <c r="G2" s="395"/>
      <c r="H2" s="390"/>
    </row>
    <row r="3" spans="1:19" ht="12.75" thickBot="1" x14ac:dyDescent="0.25">
      <c r="A3" s="388"/>
      <c r="B3" s="378"/>
      <c r="C3" s="378"/>
      <c r="D3" s="378"/>
      <c r="E3" s="378"/>
      <c r="F3" s="378"/>
      <c r="G3" s="378"/>
      <c r="H3" s="390"/>
    </row>
    <row r="4" spans="1:19" ht="14.25" customHeight="1" x14ac:dyDescent="0.2">
      <c r="A4" s="388"/>
      <c r="B4" s="370" t="s">
        <v>346</v>
      </c>
      <c r="C4" s="371"/>
      <c r="D4" s="371"/>
      <c r="E4" s="371"/>
      <c r="F4" s="371"/>
      <c r="G4" s="372"/>
      <c r="H4" s="390"/>
    </row>
    <row r="5" spans="1:19" ht="11.25" customHeight="1" x14ac:dyDescent="0.2">
      <c r="A5" s="388"/>
      <c r="B5" s="383"/>
      <c r="C5" s="363"/>
      <c r="D5" s="363"/>
      <c r="E5" s="363"/>
      <c r="F5" s="363"/>
      <c r="G5" s="384"/>
      <c r="H5" s="390"/>
    </row>
    <row r="6" spans="1:19" ht="14.25" customHeight="1" x14ac:dyDescent="0.2">
      <c r="A6" s="388"/>
      <c r="B6" s="40" t="s">
        <v>347</v>
      </c>
      <c r="C6" s="376" t="s">
        <v>348</v>
      </c>
      <c r="D6" s="376"/>
      <c r="E6" s="376"/>
      <c r="F6" s="376"/>
      <c r="G6" s="377"/>
      <c r="H6" s="390"/>
      <c r="S6" s="296"/>
    </row>
    <row r="7" spans="1:19" x14ac:dyDescent="0.2">
      <c r="A7" s="388"/>
      <c r="B7" s="40"/>
      <c r="C7" s="376"/>
      <c r="D7" s="376"/>
      <c r="E7" s="376"/>
      <c r="F7" s="376"/>
      <c r="G7" s="377"/>
      <c r="H7" s="390"/>
    </row>
    <row r="8" spans="1:19" ht="24.75" customHeight="1" x14ac:dyDescent="0.2">
      <c r="A8" s="388"/>
      <c r="B8" s="41" t="s">
        <v>349</v>
      </c>
      <c r="C8" s="359" t="s">
        <v>350</v>
      </c>
      <c r="D8" s="359"/>
      <c r="E8" s="359"/>
      <c r="F8" s="359"/>
      <c r="G8" s="373"/>
      <c r="H8" s="390"/>
    </row>
    <row r="9" spans="1:19" ht="14.25" customHeight="1" x14ac:dyDescent="0.2">
      <c r="A9" s="388"/>
      <c r="B9" s="41" t="s">
        <v>351</v>
      </c>
      <c r="C9" s="359" t="s">
        <v>843</v>
      </c>
      <c r="D9" s="359"/>
      <c r="E9" s="359"/>
      <c r="F9" s="359"/>
      <c r="G9" s="373"/>
      <c r="H9" s="390"/>
    </row>
    <row r="10" spans="1:19" x14ac:dyDescent="0.2">
      <c r="A10" s="388"/>
      <c r="B10" s="41"/>
      <c r="C10" s="359"/>
      <c r="D10" s="359"/>
      <c r="E10" s="359"/>
      <c r="F10" s="359"/>
      <c r="G10" s="373"/>
      <c r="H10" s="390"/>
    </row>
    <row r="11" spans="1:19" ht="30" customHeight="1" x14ac:dyDescent="0.2">
      <c r="A11" s="388"/>
      <c r="B11" s="41" t="s">
        <v>352</v>
      </c>
      <c r="C11" s="376" t="s">
        <v>353</v>
      </c>
      <c r="D11" s="376"/>
      <c r="E11" s="376"/>
      <c r="F11" s="376"/>
      <c r="G11" s="377"/>
      <c r="H11" s="390"/>
    </row>
    <row r="12" spans="1:19" x14ac:dyDescent="0.2">
      <c r="A12" s="388"/>
      <c r="B12" s="41"/>
      <c r="C12" s="376"/>
      <c r="D12" s="376"/>
      <c r="E12" s="376"/>
      <c r="F12" s="376"/>
      <c r="G12" s="377"/>
      <c r="H12" s="390"/>
    </row>
    <row r="13" spans="1:19" ht="26.25" customHeight="1" x14ac:dyDescent="0.2">
      <c r="A13" s="388"/>
      <c r="B13" s="41" t="s">
        <v>354</v>
      </c>
      <c r="C13" s="376" t="s">
        <v>844</v>
      </c>
      <c r="D13" s="376"/>
      <c r="E13" s="376"/>
      <c r="F13" s="376"/>
      <c r="G13" s="377"/>
      <c r="H13" s="390"/>
    </row>
    <row r="14" spans="1:19" ht="14.25" customHeight="1" x14ac:dyDescent="0.2">
      <c r="A14" s="388"/>
      <c r="B14" s="41" t="s">
        <v>355</v>
      </c>
      <c r="C14" s="376" t="s">
        <v>356</v>
      </c>
      <c r="D14" s="376"/>
      <c r="E14" s="376"/>
      <c r="F14" s="376"/>
      <c r="G14" s="377"/>
      <c r="H14" s="390"/>
    </row>
    <row r="15" spans="1:19" ht="0.75" customHeight="1" x14ac:dyDescent="0.2">
      <c r="A15" s="388"/>
      <c r="B15" s="41"/>
      <c r="C15" s="376"/>
      <c r="D15" s="376"/>
      <c r="E15" s="376"/>
      <c r="F15" s="376"/>
      <c r="G15" s="377"/>
      <c r="H15" s="390"/>
    </row>
    <row r="16" spans="1:19" ht="14.25" customHeight="1" x14ac:dyDescent="0.2">
      <c r="A16" s="388"/>
      <c r="B16" s="41" t="s">
        <v>357</v>
      </c>
      <c r="C16" s="376" t="s">
        <v>358</v>
      </c>
      <c r="D16" s="376"/>
      <c r="E16" s="376"/>
      <c r="F16" s="376"/>
      <c r="G16" s="377"/>
      <c r="H16" s="390"/>
    </row>
    <row r="17" spans="1:19" ht="14.25" customHeight="1" x14ac:dyDescent="0.2">
      <c r="A17" s="388"/>
      <c r="B17" s="41"/>
      <c r="C17" s="376"/>
      <c r="D17" s="376"/>
      <c r="E17" s="376"/>
      <c r="F17" s="376"/>
      <c r="G17" s="377"/>
      <c r="H17" s="390"/>
    </row>
    <row r="18" spans="1:19" ht="17.25" customHeight="1" x14ac:dyDescent="0.2">
      <c r="A18" s="388"/>
      <c r="B18" s="42" t="s">
        <v>359</v>
      </c>
      <c r="C18" s="376" t="s">
        <v>360</v>
      </c>
      <c r="D18" s="376"/>
      <c r="E18" s="376"/>
      <c r="F18" s="376"/>
      <c r="G18" s="377"/>
      <c r="H18" s="390"/>
    </row>
    <row r="19" spans="1:19" ht="5.25" customHeight="1" x14ac:dyDescent="0.2">
      <c r="A19" s="388"/>
      <c r="B19" s="379" t="s">
        <v>845</v>
      </c>
      <c r="C19" s="359"/>
      <c r="D19" s="359"/>
      <c r="E19" s="359"/>
      <c r="F19" s="359"/>
      <c r="G19" s="373"/>
      <c r="H19" s="390"/>
    </row>
    <row r="20" spans="1:19" x14ac:dyDescent="0.2">
      <c r="A20" s="388"/>
      <c r="B20" s="379"/>
      <c r="C20" s="359"/>
      <c r="D20" s="359"/>
      <c r="E20" s="359"/>
      <c r="F20" s="359"/>
      <c r="G20" s="373"/>
      <c r="H20" s="390"/>
    </row>
    <row r="21" spans="1:19" x14ac:dyDescent="0.2">
      <c r="A21" s="388"/>
      <c r="B21" s="379"/>
      <c r="C21" s="359"/>
      <c r="D21" s="359"/>
      <c r="E21" s="359"/>
      <c r="F21" s="359"/>
      <c r="G21" s="373"/>
      <c r="H21" s="390"/>
    </row>
    <row r="22" spans="1:19" ht="63" customHeight="1" thickBot="1" x14ac:dyDescent="0.25">
      <c r="A22" s="388"/>
      <c r="B22" s="380"/>
      <c r="C22" s="381"/>
      <c r="D22" s="381"/>
      <c r="E22" s="381"/>
      <c r="F22" s="381"/>
      <c r="G22" s="382"/>
      <c r="H22" s="390"/>
    </row>
    <row r="23" spans="1:19" ht="12.75" thickBot="1" x14ac:dyDescent="0.25">
      <c r="A23" s="388"/>
      <c r="B23" s="378"/>
      <c r="C23" s="378"/>
      <c r="D23" s="378"/>
      <c r="E23" s="378"/>
      <c r="F23" s="378"/>
      <c r="G23" s="378"/>
      <c r="H23" s="390"/>
    </row>
    <row r="24" spans="1:19" s="25" customFormat="1" ht="43.5" customHeight="1" thickBot="1" x14ac:dyDescent="0.25">
      <c r="A24" s="388"/>
      <c r="B24" s="38" t="s">
        <v>361</v>
      </c>
      <c r="C24" s="38" t="s">
        <v>362</v>
      </c>
      <c r="D24" s="38" t="s">
        <v>363</v>
      </c>
      <c r="E24" s="38" t="s">
        <v>364</v>
      </c>
      <c r="F24" s="38" t="s">
        <v>365</v>
      </c>
      <c r="G24" s="39" t="s">
        <v>814</v>
      </c>
      <c r="H24" s="390"/>
      <c r="I24" s="333" t="s">
        <v>366</v>
      </c>
      <c r="J24" s="333"/>
      <c r="K24" s="333"/>
      <c r="L24" s="333"/>
      <c r="M24" s="333"/>
      <c r="N24" s="333"/>
      <c r="O24" s="333"/>
      <c r="P24" s="333" t="s">
        <v>367</v>
      </c>
      <c r="Q24" s="333"/>
    </row>
    <row r="25" spans="1:19" ht="12.75" thickBot="1" x14ac:dyDescent="0.25">
      <c r="A25" s="388"/>
      <c r="B25" s="56" t="s">
        <v>368</v>
      </c>
      <c r="C25" s="396" t="s">
        <v>369</v>
      </c>
      <c r="D25" s="397"/>
      <c r="E25" s="397"/>
      <c r="F25" s="397"/>
      <c r="G25" s="398"/>
      <c r="H25" s="390"/>
    </row>
    <row r="26" spans="1:19" ht="45" customHeight="1" x14ac:dyDescent="0.2">
      <c r="A26" s="388"/>
      <c r="B26" s="307" t="s">
        <v>370</v>
      </c>
      <c r="C26" s="102" t="s">
        <v>371</v>
      </c>
      <c r="D26" s="73"/>
      <c r="E26" s="73"/>
      <c r="F26" s="306"/>
      <c r="G26" s="74" t="s">
        <v>372</v>
      </c>
      <c r="H26" s="390"/>
    </row>
    <row r="27" spans="1:19" ht="36" x14ac:dyDescent="0.2">
      <c r="A27" s="388"/>
      <c r="B27" s="57" t="s">
        <v>373</v>
      </c>
      <c r="C27" s="43" t="s">
        <v>846</v>
      </c>
      <c r="D27" s="46"/>
      <c r="E27" s="46"/>
      <c r="F27" s="45"/>
      <c r="G27" s="58" t="s">
        <v>374</v>
      </c>
      <c r="H27" s="390"/>
    </row>
    <row r="28" spans="1:19" ht="36" x14ac:dyDescent="0.2">
      <c r="A28" s="388"/>
      <c r="B28" s="59" t="s">
        <v>375</v>
      </c>
      <c r="C28" s="43" t="s">
        <v>376</v>
      </c>
      <c r="D28" s="46"/>
      <c r="E28" s="46"/>
      <c r="F28" s="45" t="s">
        <v>377</v>
      </c>
      <c r="G28" s="58" t="s">
        <v>378</v>
      </c>
      <c r="H28" s="390"/>
    </row>
    <row r="29" spans="1:19" x14ac:dyDescent="0.2">
      <c r="A29" s="388"/>
      <c r="B29" s="59" t="s">
        <v>379</v>
      </c>
      <c r="C29" s="43" t="s">
        <v>380</v>
      </c>
      <c r="D29" s="46"/>
      <c r="E29" s="46"/>
      <c r="F29" s="45"/>
      <c r="G29" s="58" t="s">
        <v>381</v>
      </c>
      <c r="H29" s="390"/>
    </row>
    <row r="30" spans="1:19" ht="84" x14ac:dyDescent="0.2">
      <c r="A30" s="388"/>
      <c r="B30" s="60" t="s">
        <v>382</v>
      </c>
      <c r="C30" s="43" t="s">
        <v>383</v>
      </c>
      <c r="D30" s="44"/>
      <c r="E30" s="46"/>
      <c r="F30" s="43" t="str">
        <f>IF(D30="Oui",P30,"")</f>
        <v/>
      </c>
      <c r="G30" s="61" t="s">
        <v>384</v>
      </c>
      <c r="H30" s="390"/>
      <c r="I30" s="15" t="s">
        <v>866</v>
      </c>
      <c r="J30" s="15" t="s">
        <v>867</v>
      </c>
      <c r="P30" s="17" t="s">
        <v>1027</v>
      </c>
      <c r="S30" s="301"/>
    </row>
    <row r="31" spans="1:19" x14ac:dyDescent="0.2">
      <c r="A31" s="388"/>
      <c r="B31" s="62" t="s">
        <v>385</v>
      </c>
      <c r="C31" s="43" t="s">
        <v>386</v>
      </c>
      <c r="D31" s="44"/>
      <c r="E31" s="46"/>
      <c r="F31" s="43" t="str">
        <f>IF(D30="Non",P31,"")</f>
        <v/>
      </c>
      <c r="G31" s="58" t="s">
        <v>387</v>
      </c>
      <c r="H31" s="390"/>
      <c r="P31" s="15" t="s">
        <v>865</v>
      </c>
      <c r="S31" s="301"/>
    </row>
    <row r="32" spans="1:19" x14ac:dyDescent="0.2">
      <c r="A32" s="388"/>
      <c r="B32" s="62" t="s">
        <v>388</v>
      </c>
      <c r="C32" s="43" t="s">
        <v>389</v>
      </c>
      <c r="D32" s="44"/>
      <c r="E32" s="46"/>
      <c r="F32" s="43" t="str">
        <f>IF(D30="Non",P32,"")</f>
        <v/>
      </c>
      <c r="G32" s="58" t="s">
        <v>390</v>
      </c>
      <c r="H32" s="390"/>
      <c r="I32" s="15" t="s">
        <v>923</v>
      </c>
      <c r="J32" s="15" t="s">
        <v>924</v>
      </c>
      <c r="K32" s="15" t="s">
        <v>885</v>
      </c>
      <c r="P32" s="15" t="s">
        <v>865</v>
      </c>
    </row>
    <row r="33" spans="1:19" ht="48" x14ac:dyDescent="0.2">
      <c r="A33" s="388"/>
      <c r="B33" s="63" t="s">
        <v>391</v>
      </c>
      <c r="C33" s="43" t="s">
        <v>847</v>
      </c>
      <c r="D33" s="44"/>
      <c r="E33" s="46"/>
      <c r="F33" s="45"/>
      <c r="G33" s="61" t="s">
        <v>392</v>
      </c>
      <c r="H33" s="390"/>
      <c r="I33" s="15" t="s">
        <v>393</v>
      </c>
      <c r="J33" s="15" t="s">
        <v>924</v>
      </c>
      <c r="K33" s="15" t="s">
        <v>885</v>
      </c>
      <c r="L33" s="15" t="s">
        <v>925</v>
      </c>
    </row>
    <row r="34" spans="1:19" ht="24" x14ac:dyDescent="0.2">
      <c r="A34" s="388"/>
      <c r="B34" s="57" t="s">
        <v>394</v>
      </c>
      <c r="C34" s="43" t="s">
        <v>395</v>
      </c>
      <c r="D34" s="44"/>
      <c r="E34" s="46"/>
      <c r="F34" s="43" t="str">
        <f>IF(D33="Aucune",P34,"")</f>
        <v/>
      </c>
      <c r="G34" s="61" t="s">
        <v>396</v>
      </c>
      <c r="H34" s="390"/>
      <c r="P34" s="15" t="s">
        <v>865</v>
      </c>
    </row>
    <row r="35" spans="1:19" ht="36" x14ac:dyDescent="0.2">
      <c r="A35" s="388"/>
      <c r="B35" s="63" t="s">
        <v>397</v>
      </c>
      <c r="C35" s="43" t="s">
        <v>398</v>
      </c>
      <c r="D35" s="44"/>
      <c r="E35" s="46"/>
      <c r="F35" s="43" t="s">
        <v>399</v>
      </c>
      <c r="G35" s="61" t="s">
        <v>400</v>
      </c>
      <c r="H35" s="390"/>
      <c r="I35" s="15" t="s">
        <v>866</v>
      </c>
      <c r="J35" s="15" t="s">
        <v>867</v>
      </c>
      <c r="S35" s="30"/>
    </row>
    <row r="36" spans="1:19" ht="40.5" customHeight="1" x14ac:dyDescent="0.2">
      <c r="A36" s="388"/>
      <c r="B36" s="57" t="s">
        <v>401</v>
      </c>
      <c r="C36" s="43" t="s">
        <v>402</v>
      </c>
      <c r="D36" s="44"/>
      <c r="E36" s="44"/>
      <c r="F36" s="43" t="str">
        <f>IF(D35="Non",P36,"")</f>
        <v/>
      </c>
      <c r="G36" s="61" t="s">
        <v>403</v>
      </c>
      <c r="H36" s="390"/>
      <c r="P36" s="15" t="s">
        <v>865</v>
      </c>
      <c r="S36" s="30"/>
    </row>
    <row r="37" spans="1:19" ht="32.25" customHeight="1" x14ac:dyDescent="0.2">
      <c r="A37" s="388"/>
      <c r="B37" s="63" t="s">
        <v>404</v>
      </c>
      <c r="C37" s="43" t="s">
        <v>405</v>
      </c>
      <c r="D37" s="44"/>
      <c r="E37" s="44"/>
      <c r="F37" s="45"/>
      <c r="G37" s="61" t="s">
        <v>406</v>
      </c>
      <c r="H37" s="390"/>
      <c r="I37" s="15" t="s">
        <v>866</v>
      </c>
      <c r="J37" s="15" t="s">
        <v>867</v>
      </c>
      <c r="S37" s="30"/>
    </row>
    <row r="38" spans="1:19" ht="36" x14ac:dyDescent="0.2">
      <c r="A38" s="388"/>
      <c r="B38" s="64" t="s">
        <v>407</v>
      </c>
      <c r="C38" s="43" t="s">
        <v>848</v>
      </c>
      <c r="D38" s="44"/>
      <c r="E38" s="44"/>
      <c r="F38" s="43" t="str">
        <f>IF(D37="Non",P38,"")</f>
        <v/>
      </c>
      <c r="G38" s="61" t="s">
        <v>408</v>
      </c>
      <c r="H38" s="390"/>
      <c r="P38" s="15" t="s">
        <v>865</v>
      </c>
    </row>
    <row r="39" spans="1:19" ht="58.5" customHeight="1" x14ac:dyDescent="0.2">
      <c r="A39" s="388"/>
      <c r="B39" s="59" t="s">
        <v>409</v>
      </c>
      <c r="C39" s="43" t="s">
        <v>410</v>
      </c>
      <c r="D39" s="44"/>
      <c r="E39" s="44"/>
      <c r="F39" s="43" t="str">
        <f>IF(D39="Oui",P39,"")</f>
        <v/>
      </c>
      <c r="G39" s="61" t="s">
        <v>411</v>
      </c>
      <c r="H39" s="390"/>
      <c r="I39" s="15" t="s">
        <v>866</v>
      </c>
      <c r="J39" s="15" t="s">
        <v>867</v>
      </c>
      <c r="P39" s="15" t="s">
        <v>926</v>
      </c>
    </row>
    <row r="40" spans="1:19" ht="24" x14ac:dyDescent="0.2">
      <c r="A40" s="388"/>
      <c r="B40" s="63" t="s">
        <v>412</v>
      </c>
      <c r="C40" s="43" t="s">
        <v>413</v>
      </c>
      <c r="D40" s="44"/>
      <c r="E40" s="44"/>
      <c r="F40" s="45"/>
      <c r="G40" s="58" t="s">
        <v>414</v>
      </c>
      <c r="H40" s="390"/>
      <c r="I40" s="15" t="s">
        <v>866</v>
      </c>
      <c r="J40" s="15" t="s">
        <v>867</v>
      </c>
    </row>
    <row r="41" spans="1:19" ht="84" x14ac:dyDescent="0.2">
      <c r="A41" s="388"/>
      <c r="B41" s="64" t="s">
        <v>415</v>
      </c>
      <c r="C41" s="43" t="s">
        <v>416</v>
      </c>
      <c r="D41" s="44"/>
      <c r="E41" s="44"/>
      <c r="F41" s="43" t="s">
        <v>417</v>
      </c>
      <c r="G41" s="58" t="s">
        <v>418</v>
      </c>
      <c r="H41" s="390"/>
      <c r="P41" s="15" t="s">
        <v>865</v>
      </c>
    </row>
    <row r="42" spans="1:19" ht="24" x14ac:dyDescent="0.2">
      <c r="A42" s="388"/>
      <c r="B42" s="64" t="s">
        <v>419</v>
      </c>
      <c r="C42" s="43" t="s">
        <v>420</v>
      </c>
      <c r="D42" s="44"/>
      <c r="E42" s="44"/>
      <c r="F42" s="43" t="str">
        <f>IF(D40="nein",P42,"")</f>
        <v/>
      </c>
      <c r="G42" s="58" t="s">
        <v>421</v>
      </c>
      <c r="H42" s="390"/>
      <c r="I42" s="15" t="s">
        <v>866</v>
      </c>
      <c r="J42" s="15" t="s">
        <v>867</v>
      </c>
      <c r="P42" s="15" t="s">
        <v>865</v>
      </c>
    </row>
    <row r="43" spans="1:19" ht="12.75" thickBot="1" x14ac:dyDescent="0.25">
      <c r="A43" s="388"/>
      <c r="B43" s="65" t="s">
        <v>422</v>
      </c>
      <c r="C43" s="66" t="s">
        <v>423</v>
      </c>
      <c r="D43" s="67"/>
      <c r="E43" s="67"/>
      <c r="F43" s="66" t="str">
        <f>IF(OR(D40="Non",D42="Non"),P43,"")</f>
        <v/>
      </c>
      <c r="G43" s="68" t="s">
        <v>424</v>
      </c>
      <c r="H43" s="390"/>
      <c r="P43" s="15" t="s">
        <v>865</v>
      </c>
      <c r="S43" s="296"/>
    </row>
    <row r="44" spans="1:19" ht="12.75" thickBot="1" x14ac:dyDescent="0.25">
      <c r="A44" s="388"/>
      <c r="B44" s="69" t="s">
        <v>425</v>
      </c>
      <c r="C44" s="331" t="s">
        <v>426</v>
      </c>
      <c r="D44" s="331"/>
      <c r="E44" s="331"/>
      <c r="F44" s="331"/>
      <c r="G44" s="332"/>
      <c r="H44" s="390"/>
    </row>
    <row r="45" spans="1:19" ht="255" customHeight="1" x14ac:dyDescent="0.2">
      <c r="A45" s="388"/>
      <c r="B45" s="70" t="s">
        <v>427</v>
      </c>
      <c r="C45" s="71" t="s">
        <v>428</v>
      </c>
      <c r="D45" s="72"/>
      <c r="E45" s="73"/>
      <c r="F45" s="71" t="s">
        <v>849</v>
      </c>
      <c r="G45" s="74" t="s">
        <v>429</v>
      </c>
      <c r="H45" s="390"/>
      <c r="I45" s="15" t="s">
        <v>927</v>
      </c>
      <c r="J45" s="15" t="s">
        <v>928</v>
      </c>
      <c r="K45" s="15" t="s">
        <v>929</v>
      </c>
      <c r="L45" s="15" t="s">
        <v>930</v>
      </c>
    </row>
    <row r="46" spans="1:19" x14ac:dyDescent="0.2">
      <c r="A46" s="388"/>
      <c r="B46" s="75" t="s">
        <v>430</v>
      </c>
      <c r="C46" s="43" t="s">
        <v>850</v>
      </c>
      <c r="D46" s="44"/>
      <c r="E46" s="46"/>
      <c r="F46" s="45"/>
      <c r="G46" s="58" t="s">
        <v>431</v>
      </c>
      <c r="H46" s="390"/>
    </row>
    <row r="47" spans="1:19" ht="24" x14ac:dyDescent="0.2">
      <c r="A47" s="388"/>
      <c r="B47" s="75" t="s">
        <v>432</v>
      </c>
      <c r="C47" s="43" t="s">
        <v>433</v>
      </c>
      <c r="D47" s="44"/>
      <c r="E47" s="46"/>
      <c r="F47" s="45"/>
      <c r="G47" s="58" t="s">
        <v>434</v>
      </c>
      <c r="H47" s="390"/>
      <c r="I47" s="15" t="s">
        <v>932</v>
      </c>
      <c r="J47" s="15" t="s">
        <v>933</v>
      </c>
      <c r="K47" s="15" t="s">
        <v>435</v>
      </c>
      <c r="L47" s="15" t="s">
        <v>934</v>
      </c>
    </row>
    <row r="48" spans="1:19" ht="24" x14ac:dyDescent="0.2">
      <c r="A48" s="388"/>
      <c r="B48" s="75" t="s">
        <v>436</v>
      </c>
      <c r="C48" s="43" t="s">
        <v>851</v>
      </c>
      <c r="D48" s="44"/>
      <c r="E48" s="46"/>
      <c r="F48" s="45"/>
      <c r="G48" s="58" t="s">
        <v>437</v>
      </c>
      <c r="H48" s="390"/>
      <c r="I48" s="15" t="s">
        <v>866</v>
      </c>
      <c r="J48" s="15" t="s">
        <v>867</v>
      </c>
    </row>
    <row r="49" spans="1:19" x14ac:dyDescent="0.2">
      <c r="A49" s="388"/>
      <c r="B49" s="75" t="s">
        <v>438</v>
      </c>
      <c r="C49" s="43" t="s">
        <v>439</v>
      </c>
      <c r="D49" s="44"/>
      <c r="E49" s="46"/>
      <c r="F49" s="43" t="str">
        <f>IF(D48="Non",P49,"")</f>
        <v/>
      </c>
      <c r="G49" s="58" t="s">
        <v>440</v>
      </c>
      <c r="H49" s="390"/>
      <c r="I49" s="15" t="s">
        <v>931</v>
      </c>
      <c r="J49" s="15" t="s">
        <v>933</v>
      </c>
      <c r="K49" s="15" t="s">
        <v>441</v>
      </c>
      <c r="P49" s="15" t="s">
        <v>865</v>
      </c>
    </row>
    <row r="50" spans="1:19" x14ac:dyDescent="0.2">
      <c r="A50" s="388"/>
      <c r="B50" s="75" t="s">
        <v>442</v>
      </c>
      <c r="C50" s="43" t="s">
        <v>443</v>
      </c>
      <c r="D50" s="44"/>
      <c r="E50" s="46"/>
      <c r="F50" s="45"/>
      <c r="G50" s="58" t="s">
        <v>444</v>
      </c>
      <c r="H50" s="390"/>
    </row>
    <row r="51" spans="1:19" ht="24" x14ac:dyDescent="0.2">
      <c r="A51" s="388"/>
      <c r="B51" s="75" t="s">
        <v>445</v>
      </c>
      <c r="C51" s="43" t="s">
        <v>446</v>
      </c>
      <c r="D51" s="44"/>
      <c r="E51" s="46"/>
      <c r="F51" s="45"/>
      <c r="G51" s="58" t="s">
        <v>447</v>
      </c>
      <c r="H51" s="390"/>
    </row>
    <row r="52" spans="1:19" ht="27" customHeight="1" x14ac:dyDescent="0.2">
      <c r="A52" s="388"/>
      <c r="B52" s="75" t="s">
        <v>448</v>
      </c>
      <c r="C52" s="43" t="s">
        <v>852</v>
      </c>
      <c r="D52" s="44"/>
      <c r="E52" s="46"/>
      <c r="F52" s="45"/>
      <c r="G52" s="58" t="s">
        <v>449</v>
      </c>
      <c r="H52" s="390"/>
      <c r="I52" s="15" t="s">
        <v>867</v>
      </c>
      <c r="J52" s="15" t="s">
        <v>935</v>
      </c>
      <c r="K52" s="15" t="s">
        <v>936</v>
      </c>
      <c r="L52" s="15" t="s">
        <v>930</v>
      </c>
      <c r="S52" s="33"/>
    </row>
    <row r="53" spans="1:19" x14ac:dyDescent="0.2">
      <c r="A53" s="388"/>
      <c r="B53" s="75" t="s">
        <v>450</v>
      </c>
      <c r="C53" s="43" t="s">
        <v>451</v>
      </c>
      <c r="D53" s="44"/>
      <c r="E53" s="46"/>
      <c r="F53" s="45"/>
      <c r="G53" s="58" t="s">
        <v>452</v>
      </c>
      <c r="H53" s="390"/>
      <c r="I53" s="15" t="s">
        <v>866</v>
      </c>
      <c r="J53" s="15" t="s">
        <v>867</v>
      </c>
    </row>
    <row r="54" spans="1:19" x14ac:dyDescent="0.2">
      <c r="A54" s="388"/>
      <c r="B54" s="75" t="s">
        <v>453</v>
      </c>
      <c r="C54" s="43" t="s">
        <v>454</v>
      </c>
      <c r="D54" s="44"/>
      <c r="E54" s="46"/>
      <c r="F54" s="43" t="str">
        <f>IF(D53="Non",P54,"")</f>
        <v/>
      </c>
      <c r="G54" s="303" t="s">
        <v>455</v>
      </c>
      <c r="H54" s="390"/>
      <c r="P54" s="15" t="s">
        <v>865</v>
      </c>
    </row>
    <row r="55" spans="1:19" x14ac:dyDescent="0.2">
      <c r="A55" s="388"/>
      <c r="B55" s="75" t="s">
        <v>456</v>
      </c>
      <c r="C55" s="43" t="s">
        <v>457</v>
      </c>
      <c r="D55" s="44"/>
      <c r="E55" s="46"/>
      <c r="F55" s="45"/>
      <c r="G55" s="58" t="s">
        <v>458</v>
      </c>
      <c r="H55" s="390"/>
    </row>
    <row r="56" spans="1:19" ht="24" x14ac:dyDescent="0.2">
      <c r="A56" s="388"/>
      <c r="B56" s="75" t="s">
        <v>459</v>
      </c>
      <c r="C56" s="43" t="s">
        <v>460</v>
      </c>
      <c r="D56" s="44"/>
      <c r="E56" s="46"/>
      <c r="F56" s="45"/>
      <c r="G56" s="58" t="s">
        <v>461</v>
      </c>
      <c r="H56" s="390"/>
      <c r="I56" s="15" t="s">
        <v>932</v>
      </c>
      <c r="J56" s="15" t="s">
        <v>933</v>
      </c>
      <c r="K56" s="15" t="s">
        <v>462</v>
      </c>
      <c r="L56" s="15" t="s">
        <v>934</v>
      </c>
    </row>
    <row r="57" spans="1:19" ht="18.75" customHeight="1" x14ac:dyDescent="0.2">
      <c r="A57" s="388"/>
      <c r="B57" s="75" t="s">
        <v>463</v>
      </c>
      <c r="C57" s="47" t="s">
        <v>464</v>
      </c>
      <c r="D57" s="44"/>
      <c r="E57" s="46"/>
      <c r="F57" s="48"/>
      <c r="G57" s="58" t="s">
        <v>465</v>
      </c>
      <c r="H57" s="390"/>
      <c r="I57" s="15" t="s">
        <v>937</v>
      </c>
      <c r="J57" s="15" t="s">
        <v>938</v>
      </c>
      <c r="K57" s="15" t="s">
        <v>466</v>
      </c>
      <c r="L57" s="15" t="s">
        <v>934</v>
      </c>
    </row>
    <row r="58" spans="1:19" ht="24" x14ac:dyDescent="0.2">
      <c r="A58" s="388"/>
      <c r="B58" s="75" t="s">
        <v>467</v>
      </c>
      <c r="C58" s="47" t="s">
        <v>468</v>
      </c>
      <c r="D58" s="44"/>
      <c r="E58" s="46"/>
      <c r="F58" s="49"/>
      <c r="G58" s="58" t="s">
        <v>469</v>
      </c>
      <c r="H58" s="390"/>
      <c r="I58" s="15" t="s">
        <v>866</v>
      </c>
      <c r="J58" s="15" t="s">
        <v>867</v>
      </c>
    </row>
    <row r="59" spans="1:19" x14ac:dyDescent="0.2">
      <c r="A59" s="388"/>
      <c r="B59" s="75" t="s">
        <v>470</v>
      </c>
      <c r="C59" s="43" t="s">
        <v>836</v>
      </c>
      <c r="D59" s="44"/>
      <c r="E59" s="46"/>
      <c r="F59" s="43" t="str">
        <f>IF(D58="nein",P59,"")</f>
        <v/>
      </c>
      <c r="G59" s="303" t="s">
        <v>471</v>
      </c>
      <c r="H59" s="390"/>
      <c r="I59" s="15" t="s">
        <v>939</v>
      </c>
      <c r="J59" s="15" t="s">
        <v>940</v>
      </c>
      <c r="K59" s="15" t="s">
        <v>941</v>
      </c>
      <c r="P59" s="15" t="s">
        <v>865</v>
      </c>
    </row>
    <row r="60" spans="1:19" ht="24" x14ac:dyDescent="0.2">
      <c r="A60" s="388"/>
      <c r="B60" s="75" t="s">
        <v>472</v>
      </c>
      <c r="C60" s="43" t="s">
        <v>473</v>
      </c>
      <c r="D60" s="44"/>
      <c r="E60" s="46"/>
      <c r="F60" s="43" t="str">
        <f>IF(D58="Non",P60,"")</f>
        <v/>
      </c>
      <c r="G60" s="303" t="s">
        <v>474</v>
      </c>
      <c r="H60" s="390"/>
      <c r="I60" s="15" t="s">
        <v>942</v>
      </c>
      <c r="J60" s="15" t="s">
        <v>943</v>
      </c>
      <c r="K60" s="15" t="s">
        <v>475</v>
      </c>
      <c r="L60" s="15" t="s">
        <v>885</v>
      </c>
      <c r="P60" s="15" t="s">
        <v>865</v>
      </c>
    </row>
    <row r="61" spans="1:19" x14ac:dyDescent="0.2">
      <c r="A61" s="388"/>
      <c r="B61" s="75" t="s">
        <v>476</v>
      </c>
      <c r="C61" s="47" t="s">
        <v>477</v>
      </c>
      <c r="D61" s="44"/>
      <c r="E61" s="46"/>
      <c r="F61" s="45"/>
      <c r="G61" s="58" t="s">
        <v>478</v>
      </c>
      <c r="H61" s="390"/>
    </row>
    <row r="62" spans="1:19" ht="24" x14ac:dyDescent="0.2">
      <c r="A62" s="388"/>
      <c r="B62" s="75" t="s">
        <v>479</v>
      </c>
      <c r="C62" s="43" t="s">
        <v>480</v>
      </c>
      <c r="D62" s="44"/>
      <c r="E62" s="46"/>
      <c r="F62" s="49"/>
      <c r="G62" s="58" t="s">
        <v>481</v>
      </c>
      <c r="H62" s="390"/>
    </row>
    <row r="63" spans="1:19" ht="36" x14ac:dyDescent="0.2">
      <c r="A63" s="388"/>
      <c r="B63" s="75" t="s">
        <v>482</v>
      </c>
      <c r="C63" s="43" t="s">
        <v>483</v>
      </c>
      <c r="D63" s="44"/>
      <c r="E63" s="46"/>
      <c r="F63" s="48"/>
      <c r="G63" s="58" t="s">
        <v>484</v>
      </c>
      <c r="H63" s="390"/>
      <c r="I63" s="15" t="s">
        <v>937</v>
      </c>
      <c r="J63" s="15" t="s">
        <v>944</v>
      </c>
      <c r="K63" s="15" t="s">
        <v>945</v>
      </c>
      <c r="L63" s="15" t="s">
        <v>934</v>
      </c>
    </row>
    <row r="64" spans="1:19" ht="24" x14ac:dyDescent="0.2">
      <c r="A64" s="388"/>
      <c r="B64" s="75" t="s">
        <v>485</v>
      </c>
      <c r="C64" s="43" t="s">
        <v>486</v>
      </c>
      <c r="D64" s="44"/>
      <c r="E64" s="46"/>
      <c r="F64" s="50"/>
      <c r="G64" s="58" t="s">
        <v>487</v>
      </c>
      <c r="H64" s="390"/>
    </row>
    <row r="65" spans="1:19" ht="57" customHeight="1" x14ac:dyDescent="0.2">
      <c r="A65" s="388"/>
      <c r="B65" s="75" t="s">
        <v>488</v>
      </c>
      <c r="C65" s="43" t="s">
        <v>489</v>
      </c>
      <c r="D65" s="44"/>
      <c r="E65" s="46"/>
      <c r="F65" s="48" t="s">
        <v>490</v>
      </c>
      <c r="G65" s="58" t="s">
        <v>491</v>
      </c>
      <c r="H65" s="390"/>
      <c r="I65" s="15" t="s">
        <v>946</v>
      </c>
      <c r="J65" s="15" t="s">
        <v>492</v>
      </c>
      <c r="K65" s="15" t="s">
        <v>947</v>
      </c>
      <c r="L65" s="15" t="s">
        <v>948</v>
      </c>
      <c r="S65" s="296"/>
    </row>
    <row r="66" spans="1:19" ht="24" x14ac:dyDescent="0.2">
      <c r="A66" s="388"/>
      <c r="B66" s="75" t="s">
        <v>493</v>
      </c>
      <c r="C66" s="43" t="s">
        <v>494</v>
      </c>
      <c r="D66" s="44"/>
      <c r="E66" s="46"/>
      <c r="F66" s="51"/>
      <c r="G66" s="58" t="s">
        <v>495</v>
      </c>
      <c r="H66" s="390"/>
      <c r="I66" s="15" t="s">
        <v>866</v>
      </c>
      <c r="J66" s="15" t="s">
        <v>867</v>
      </c>
    </row>
    <row r="67" spans="1:19" x14ac:dyDescent="0.2">
      <c r="A67" s="388"/>
      <c r="B67" s="75" t="s">
        <v>496</v>
      </c>
      <c r="C67" s="43" t="s">
        <v>853</v>
      </c>
      <c r="D67" s="44"/>
      <c r="E67" s="46"/>
      <c r="F67" s="43" t="str">
        <f>IF(D66="Non",P67,"")</f>
        <v/>
      </c>
      <c r="G67" s="303" t="s">
        <v>497</v>
      </c>
      <c r="H67" s="390"/>
      <c r="P67" s="15" t="s">
        <v>865</v>
      </c>
    </row>
    <row r="68" spans="1:19" ht="48" x14ac:dyDescent="0.2">
      <c r="A68" s="388"/>
      <c r="B68" s="76" t="s">
        <v>498</v>
      </c>
      <c r="C68" s="43" t="s">
        <v>499</v>
      </c>
      <c r="D68" s="44"/>
      <c r="E68" s="46"/>
      <c r="F68" s="45"/>
      <c r="G68" s="58" t="s">
        <v>500</v>
      </c>
      <c r="H68" s="390"/>
    </row>
    <row r="69" spans="1:19" ht="72.75" customHeight="1" x14ac:dyDescent="0.2">
      <c r="A69" s="388"/>
      <c r="B69" s="63" t="s">
        <v>501</v>
      </c>
      <c r="C69" s="43" t="s">
        <v>854</v>
      </c>
      <c r="D69" s="44"/>
      <c r="E69" s="46"/>
      <c r="F69" s="45"/>
      <c r="G69" s="58" t="s">
        <v>502</v>
      </c>
      <c r="H69" s="390"/>
      <c r="I69" s="15" t="s">
        <v>866</v>
      </c>
      <c r="J69" s="15" t="s">
        <v>867</v>
      </c>
      <c r="P69" s="15" t="s">
        <v>503</v>
      </c>
      <c r="R69" s="15" t="s">
        <v>865</v>
      </c>
    </row>
    <row r="70" spans="1:19" ht="49.5" customHeight="1" x14ac:dyDescent="0.2">
      <c r="A70" s="388"/>
      <c r="B70" s="57" t="s">
        <v>504</v>
      </c>
      <c r="C70" s="43" t="s">
        <v>505</v>
      </c>
      <c r="D70" s="44"/>
      <c r="E70" s="46"/>
      <c r="F70" s="43" t="str">
        <f>IF(D69="Non",R69,"Joindre une liste des entreprises tierces")</f>
        <v>Joindre une liste des entreprises tierces</v>
      </c>
      <c r="G70" s="58" t="s">
        <v>506</v>
      </c>
      <c r="H70" s="390"/>
    </row>
    <row r="71" spans="1:19" ht="36" x14ac:dyDescent="0.2">
      <c r="A71" s="388"/>
      <c r="B71" s="57" t="s">
        <v>507</v>
      </c>
      <c r="C71" s="43" t="s">
        <v>855</v>
      </c>
      <c r="D71" s="44"/>
      <c r="E71" s="46"/>
      <c r="F71" s="45"/>
      <c r="G71" s="58" t="s">
        <v>508</v>
      </c>
      <c r="H71" s="390"/>
    </row>
    <row r="72" spans="1:19" ht="49.5" customHeight="1" thickBot="1" x14ac:dyDescent="0.25">
      <c r="A72" s="388"/>
      <c r="B72" s="77" t="s">
        <v>509</v>
      </c>
      <c r="C72" s="66" t="s">
        <v>510</v>
      </c>
      <c r="D72" s="67"/>
      <c r="E72" s="78"/>
      <c r="F72" s="79"/>
      <c r="G72" s="68" t="s">
        <v>511</v>
      </c>
      <c r="H72" s="390"/>
    </row>
    <row r="73" spans="1:19" ht="12.75" thickBot="1" x14ac:dyDescent="0.25">
      <c r="A73" s="388"/>
      <c r="B73" s="69" t="s">
        <v>512</v>
      </c>
      <c r="C73" s="331" t="s">
        <v>1047</v>
      </c>
      <c r="D73" s="331"/>
      <c r="E73" s="331"/>
      <c r="F73" s="331"/>
      <c r="G73" s="332"/>
      <c r="H73" s="390"/>
    </row>
    <row r="74" spans="1:19" ht="49.5" customHeight="1" x14ac:dyDescent="0.2">
      <c r="A74" s="388"/>
      <c r="B74" s="80" t="s">
        <v>513</v>
      </c>
      <c r="C74" s="71" t="s">
        <v>514</v>
      </c>
      <c r="D74" s="72"/>
      <c r="E74" s="73"/>
      <c r="F74" s="81"/>
      <c r="G74" s="74" t="s">
        <v>515</v>
      </c>
      <c r="H74" s="390"/>
    </row>
    <row r="75" spans="1:19" ht="28.5" customHeight="1" x14ac:dyDescent="0.2">
      <c r="A75" s="388"/>
      <c r="B75" s="63" t="s">
        <v>516</v>
      </c>
      <c r="C75" s="43" t="s">
        <v>517</v>
      </c>
      <c r="D75" s="44"/>
      <c r="E75" s="46"/>
      <c r="F75" s="45"/>
      <c r="G75" s="58" t="s">
        <v>518</v>
      </c>
      <c r="H75" s="390"/>
      <c r="I75" s="15" t="s">
        <v>949</v>
      </c>
      <c r="J75" s="15" t="s">
        <v>950</v>
      </c>
      <c r="K75" s="15" t="s">
        <v>951</v>
      </c>
      <c r="L75" s="15" t="s">
        <v>867</v>
      </c>
    </row>
    <row r="76" spans="1:19" ht="104.25" customHeight="1" x14ac:dyDescent="0.2">
      <c r="A76" s="388"/>
      <c r="B76" s="57" t="s">
        <v>519</v>
      </c>
      <c r="C76" s="43" t="s">
        <v>520</v>
      </c>
      <c r="D76" s="44"/>
      <c r="E76" s="46"/>
      <c r="F76" s="43" t="s">
        <v>521</v>
      </c>
      <c r="G76" s="58" t="s">
        <v>522</v>
      </c>
      <c r="H76" s="390"/>
      <c r="I76" s="15" t="s">
        <v>952</v>
      </c>
      <c r="J76" s="15" t="s">
        <v>954</v>
      </c>
      <c r="K76" s="15" t="s">
        <v>955</v>
      </c>
      <c r="L76" s="15" t="s">
        <v>885</v>
      </c>
      <c r="P76" s="15" t="s">
        <v>865</v>
      </c>
    </row>
    <row r="77" spans="1:19" x14ac:dyDescent="0.2">
      <c r="A77" s="388"/>
      <c r="B77" s="57" t="s">
        <v>523</v>
      </c>
      <c r="C77" s="43" t="s">
        <v>524</v>
      </c>
      <c r="D77" s="44"/>
      <c r="E77" s="46"/>
      <c r="F77" s="45" t="str">
        <f>IF(D75="nein",P77,"")</f>
        <v/>
      </c>
      <c r="G77" s="58" t="s">
        <v>525</v>
      </c>
      <c r="H77" s="390"/>
      <c r="I77" s="15" t="s">
        <v>953</v>
      </c>
      <c r="J77" s="15" t="s">
        <v>894</v>
      </c>
      <c r="K77" s="15" t="s">
        <v>956</v>
      </c>
      <c r="L77" s="15" t="s">
        <v>895</v>
      </c>
      <c r="P77" s="15" t="s">
        <v>865</v>
      </c>
    </row>
    <row r="78" spans="1:19" ht="24" x14ac:dyDescent="0.2">
      <c r="A78" s="388"/>
      <c r="B78" s="57" t="s">
        <v>526</v>
      </c>
      <c r="C78" s="43" t="s">
        <v>527</v>
      </c>
      <c r="D78" s="44"/>
      <c r="E78" s="46"/>
      <c r="F78" s="45" t="str">
        <f>IF(D75="nein",P78,"")</f>
        <v/>
      </c>
      <c r="G78" s="58" t="s">
        <v>528</v>
      </c>
      <c r="H78" s="390"/>
      <c r="P78" s="15" t="s">
        <v>865</v>
      </c>
    </row>
    <row r="79" spans="1:19" ht="24" x14ac:dyDescent="0.2">
      <c r="A79" s="388"/>
      <c r="B79" s="63" t="s">
        <v>529</v>
      </c>
      <c r="C79" s="43" t="s">
        <v>1048</v>
      </c>
      <c r="D79" s="46"/>
      <c r="E79" s="46"/>
      <c r="F79" s="43" t="s">
        <v>856</v>
      </c>
      <c r="G79" s="58" t="s">
        <v>530</v>
      </c>
      <c r="H79" s="390"/>
    </row>
    <row r="80" spans="1:19" x14ac:dyDescent="0.2">
      <c r="A80" s="388"/>
      <c r="B80" s="63" t="s">
        <v>531</v>
      </c>
      <c r="C80" s="43" t="s">
        <v>532</v>
      </c>
      <c r="D80" s="44"/>
      <c r="E80" s="46"/>
      <c r="F80" s="45"/>
      <c r="G80" s="58" t="s">
        <v>533</v>
      </c>
      <c r="H80" s="390"/>
    </row>
    <row r="81" spans="1:17" ht="213.75" customHeight="1" x14ac:dyDescent="0.2">
      <c r="A81" s="388"/>
      <c r="B81" s="63" t="s">
        <v>534</v>
      </c>
      <c r="C81" s="43" t="s">
        <v>1049</v>
      </c>
      <c r="D81" s="44"/>
      <c r="E81" s="46"/>
      <c r="F81" s="43" t="s">
        <v>857</v>
      </c>
      <c r="G81" s="58" t="s">
        <v>535</v>
      </c>
      <c r="H81" s="390"/>
      <c r="Q81" s="17"/>
    </row>
    <row r="82" spans="1:17" ht="108" x14ac:dyDescent="0.2">
      <c r="A82" s="388"/>
      <c r="B82" s="63" t="s">
        <v>536</v>
      </c>
      <c r="C82" s="43" t="s">
        <v>1050</v>
      </c>
      <c r="D82" s="44"/>
      <c r="E82" s="46"/>
      <c r="F82" s="43" t="s">
        <v>537</v>
      </c>
      <c r="G82" s="58" t="s">
        <v>538</v>
      </c>
      <c r="H82" s="390"/>
    </row>
    <row r="83" spans="1:17" ht="48" x14ac:dyDescent="0.2">
      <c r="A83" s="388"/>
      <c r="B83" s="63" t="s">
        <v>539</v>
      </c>
      <c r="C83" s="43" t="s">
        <v>858</v>
      </c>
      <c r="D83" s="44"/>
      <c r="E83" s="46"/>
      <c r="F83" s="45"/>
      <c r="G83" s="58" t="s">
        <v>540</v>
      </c>
      <c r="H83" s="390"/>
      <c r="I83" s="15" t="s">
        <v>866</v>
      </c>
      <c r="J83" s="15" t="s">
        <v>957</v>
      </c>
      <c r="K83" s="15" t="s">
        <v>958</v>
      </c>
      <c r="L83" s="15" t="s">
        <v>867</v>
      </c>
    </row>
    <row r="84" spans="1:17" ht="25.5" customHeight="1" x14ac:dyDescent="0.2">
      <c r="A84" s="388"/>
      <c r="B84" s="63" t="s">
        <v>541</v>
      </c>
      <c r="C84" s="43" t="s">
        <v>542</v>
      </c>
      <c r="D84" s="44"/>
      <c r="E84" s="46"/>
      <c r="F84" s="45"/>
      <c r="G84" s="58" t="s">
        <v>543</v>
      </c>
      <c r="H84" s="390"/>
      <c r="I84" s="15" t="s">
        <v>946</v>
      </c>
      <c r="J84" s="15" t="s">
        <v>544</v>
      </c>
      <c r="K84" s="15" t="s">
        <v>959</v>
      </c>
      <c r="L84" s="15" t="s">
        <v>868</v>
      </c>
    </row>
    <row r="85" spans="1:17" ht="44.25" customHeight="1" x14ac:dyDescent="0.2">
      <c r="A85" s="388"/>
      <c r="B85" s="57" t="s">
        <v>545</v>
      </c>
      <c r="C85" s="43" t="s">
        <v>546</v>
      </c>
      <c r="D85" s="44"/>
      <c r="E85" s="46"/>
      <c r="F85" s="52"/>
      <c r="G85" s="58" t="s">
        <v>547</v>
      </c>
      <c r="H85" s="390"/>
      <c r="I85" s="15" t="s">
        <v>866</v>
      </c>
      <c r="J85" s="15" t="s">
        <v>867</v>
      </c>
      <c r="P85" s="15" t="s">
        <v>548</v>
      </c>
    </row>
    <row r="86" spans="1:17" ht="25.5" customHeight="1" x14ac:dyDescent="0.2">
      <c r="A86" s="388"/>
      <c r="B86" s="63" t="s">
        <v>549</v>
      </c>
      <c r="C86" s="43" t="s">
        <v>550</v>
      </c>
      <c r="D86" s="44"/>
      <c r="E86" s="46"/>
      <c r="F86" s="45"/>
      <c r="G86" s="82" t="s">
        <v>551</v>
      </c>
      <c r="H86" s="390"/>
      <c r="I86" s="15" t="s">
        <v>866</v>
      </c>
      <c r="J86" s="15" t="s">
        <v>867</v>
      </c>
    </row>
    <row r="87" spans="1:17" x14ac:dyDescent="0.2">
      <c r="A87" s="388"/>
      <c r="B87" s="57" t="s">
        <v>552</v>
      </c>
      <c r="C87" s="43" t="s">
        <v>553</v>
      </c>
      <c r="D87" s="44"/>
      <c r="E87" s="46"/>
      <c r="F87" s="43" t="str">
        <f>IF(D86="nein",P87,"")</f>
        <v/>
      </c>
      <c r="G87" s="304" t="s">
        <v>554</v>
      </c>
      <c r="H87" s="390"/>
      <c r="P87" s="15" t="s">
        <v>865</v>
      </c>
    </row>
    <row r="88" spans="1:17" ht="12.75" thickBot="1" x14ac:dyDescent="0.25">
      <c r="A88" s="388"/>
      <c r="B88" s="77" t="s">
        <v>555</v>
      </c>
      <c r="C88" s="66" t="s">
        <v>556</v>
      </c>
      <c r="D88" s="67"/>
      <c r="E88" s="78"/>
      <c r="F88" s="66" t="str">
        <f>IF(D86="nein",P88,"")</f>
        <v/>
      </c>
      <c r="G88" s="304" t="s">
        <v>557</v>
      </c>
      <c r="H88" s="390"/>
      <c r="P88" s="15" t="s">
        <v>865</v>
      </c>
    </row>
    <row r="89" spans="1:17" ht="12.75" thickBot="1" x14ac:dyDescent="0.25">
      <c r="A89" s="388"/>
      <c r="B89" s="69" t="s">
        <v>558</v>
      </c>
      <c r="C89" s="331" t="s">
        <v>559</v>
      </c>
      <c r="D89" s="331"/>
      <c r="E89" s="331"/>
      <c r="F89" s="331"/>
      <c r="G89" s="332"/>
      <c r="H89" s="390"/>
    </row>
    <row r="90" spans="1:17" ht="27" customHeight="1" x14ac:dyDescent="0.2">
      <c r="A90" s="388"/>
      <c r="B90" s="84" t="s">
        <v>560</v>
      </c>
      <c r="C90" s="71" t="s">
        <v>561</v>
      </c>
      <c r="D90" s="72"/>
      <c r="E90" s="73"/>
      <c r="F90" s="81"/>
      <c r="G90" s="74" t="s">
        <v>562</v>
      </c>
      <c r="H90" s="390"/>
      <c r="I90" s="15" t="s">
        <v>866</v>
      </c>
      <c r="J90" s="15" t="s">
        <v>867</v>
      </c>
    </row>
    <row r="91" spans="1:17" x14ac:dyDescent="0.2">
      <c r="A91" s="388"/>
      <c r="B91" s="75" t="s">
        <v>563</v>
      </c>
      <c r="C91" s="43" t="s">
        <v>564</v>
      </c>
      <c r="D91" s="44"/>
      <c r="E91" s="46"/>
      <c r="F91" s="43" t="str">
        <f>IF(D90="Non",P91,"")</f>
        <v/>
      </c>
      <c r="G91" s="58" t="s">
        <v>565</v>
      </c>
      <c r="H91" s="390"/>
      <c r="I91" s="15" t="s">
        <v>960</v>
      </c>
      <c r="J91" s="15" t="s">
        <v>961</v>
      </c>
      <c r="K91" s="15" t="s">
        <v>962</v>
      </c>
      <c r="L91" s="15" t="s">
        <v>930</v>
      </c>
      <c r="P91" s="15" t="s">
        <v>865</v>
      </c>
    </row>
    <row r="92" spans="1:17" ht="128.25" customHeight="1" x14ac:dyDescent="0.2">
      <c r="A92" s="388"/>
      <c r="B92" s="85" t="s">
        <v>566</v>
      </c>
      <c r="C92" s="43" t="s">
        <v>567</v>
      </c>
      <c r="D92" s="44"/>
      <c r="E92" s="46"/>
      <c r="F92" s="43"/>
      <c r="G92" s="58" t="s">
        <v>568</v>
      </c>
      <c r="H92" s="390"/>
    </row>
    <row r="93" spans="1:17" ht="36" x14ac:dyDescent="0.2">
      <c r="A93" s="388"/>
      <c r="B93" s="76" t="s">
        <v>569</v>
      </c>
      <c r="C93" s="43" t="s">
        <v>570</v>
      </c>
      <c r="D93" s="44"/>
      <c r="E93" s="46"/>
      <c r="F93" s="45"/>
      <c r="G93" s="58" t="s">
        <v>571</v>
      </c>
      <c r="H93" s="390"/>
      <c r="I93" s="15" t="s">
        <v>866</v>
      </c>
      <c r="J93" s="15" t="s">
        <v>867</v>
      </c>
    </row>
    <row r="94" spans="1:17" x14ac:dyDescent="0.2">
      <c r="A94" s="388"/>
      <c r="B94" s="75" t="s">
        <v>572</v>
      </c>
      <c r="C94" s="43" t="s">
        <v>573</v>
      </c>
      <c r="D94" s="44"/>
      <c r="E94" s="46"/>
      <c r="F94" s="43" t="str">
        <f>IF(D93="Non",P94,"")</f>
        <v/>
      </c>
      <c r="G94" s="58" t="s">
        <v>574</v>
      </c>
      <c r="H94" s="390"/>
      <c r="P94" s="15" t="s">
        <v>865</v>
      </c>
    </row>
    <row r="95" spans="1:17" x14ac:dyDescent="0.2">
      <c r="A95" s="388"/>
      <c r="B95" s="75" t="s">
        <v>575</v>
      </c>
      <c r="C95" s="43" t="s">
        <v>576</v>
      </c>
      <c r="D95" s="44"/>
      <c r="E95" s="46"/>
      <c r="F95" s="43" t="str">
        <f>IF(D93="Non",P95,"")</f>
        <v/>
      </c>
      <c r="G95" s="58" t="s">
        <v>577</v>
      </c>
      <c r="H95" s="390"/>
      <c r="I95" s="15" t="s">
        <v>963</v>
      </c>
      <c r="J95" s="15" t="s">
        <v>964</v>
      </c>
      <c r="K95" s="15" t="s">
        <v>965</v>
      </c>
      <c r="L95" s="15" t="s">
        <v>966</v>
      </c>
      <c r="M95" s="15" t="s">
        <v>868</v>
      </c>
      <c r="P95" s="15" t="s">
        <v>865</v>
      </c>
    </row>
    <row r="96" spans="1:17" ht="24" x14ac:dyDescent="0.2">
      <c r="A96" s="388"/>
      <c r="B96" s="75" t="s">
        <v>578</v>
      </c>
      <c r="C96" s="46" t="s">
        <v>579</v>
      </c>
      <c r="D96" s="46"/>
      <c r="E96" s="46"/>
      <c r="F96" s="43" t="str">
        <f>IF(D93="Non",P96,"")</f>
        <v/>
      </c>
      <c r="G96" s="82" t="s">
        <v>580</v>
      </c>
      <c r="H96" s="390"/>
      <c r="I96" s="15" t="s">
        <v>866</v>
      </c>
      <c r="J96" s="15" t="s">
        <v>867</v>
      </c>
      <c r="P96" s="15" t="s">
        <v>865</v>
      </c>
    </row>
    <row r="97" spans="1:16" x14ac:dyDescent="0.2">
      <c r="A97" s="388"/>
      <c r="B97" s="75" t="s">
        <v>581</v>
      </c>
      <c r="C97" s="43" t="s">
        <v>582</v>
      </c>
      <c r="D97" s="44"/>
      <c r="E97" s="46"/>
      <c r="F97" s="43" t="str">
        <f>IF(OR(D93="Non",D96="Non"),P97,"")</f>
        <v/>
      </c>
      <c r="G97" s="82" t="s">
        <v>583</v>
      </c>
      <c r="H97" s="390"/>
      <c r="I97" s="26" t="s">
        <v>584</v>
      </c>
      <c r="J97" s="26" t="s">
        <v>967</v>
      </c>
      <c r="K97" s="26" t="s">
        <v>885</v>
      </c>
      <c r="P97" s="15" t="s">
        <v>865</v>
      </c>
    </row>
    <row r="98" spans="1:16" ht="36.75" thickBot="1" x14ac:dyDescent="0.25">
      <c r="A98" s="388"/>
      <c r="B98" s="86" t="s">
        <v>585</v>
      </c>
      <c r="C98" s="66" t="s">
        <v>586</v>
      </c>
      <c r="D98" s="67"/>
      <c r="E98" s="78"/>
      <c r="F98" s="79"/>
      <c r="G98" s="68" t="s">
        <v>587</v>
      </c>
      <c r="H98" s="390"/>
    </row>
    <row r="99" spans="1:16" ht="12.75" thickBot="1" x14ac:dyDescent="0.25">
      <c r="A99" s="388"/>
      <c r="B99" s="69" t="s">
        <v>588</v>
      </c>
      <c r="C99" s="331" t="s">
        <v>589</v>
      </c>
      <c r="D99" s="331"/>
      <c r="E99" s="331"/>
      <c r="F99" s="331"/>
      <c r="G99" s="332"/>
      <c r="H99" s="390"/>
    </row>
    <row r="100" spans="1:16" ht="36" x14ac:dyDescent="0.2">
      <c r="A100" s="388"/>
      <c r="B100" s="87" t="s">
        <v>590</v>
      </c>
      <c r="C100" s="71" t="s">
        <v>591</v>
      </c>
      <c r="D100" s="72"/>
      <c r="E100" s="73"/>
      <c r="F100" s="81"/>
      <c r="G100" s="74" t="s">
        <v>592</v>
      </c>
      <c r="H100" s="390"/>
      <c r="I100" s="15" t="s">
        <v>968</v>
      </c>
      <c r="J100" s="15" t="s">
        <v>969</v>
      </c>
      <c r="K100" s="15" t="s">
        <v>970</v>
      </c>
      <c r="L100" s="15" t="s">
        <v>971</v>
      </c>
      <c r="M100" s="15" t="s">
        <v>885</v>
      </c>
    </row>
    <row r="101" spans="1:16" ht="36" x14ac:dyDescent="0.2">
      <c r="A101" s="388"/>
      <c r="B101" s="88" t="s">
        <v>593</v>
      </c>
      <c r="C101" s="43" t="s">
        <v>594</v>
      </c>
      <c r="D101" s="44"/>
      <c r="E101" s="46"/>
      <c r="F101" s="45" t="str">
        <f>IF(D100="nein",P101,"")</f>
        <v/>
      </c>
      <c r="G101" s="58" t="s">
        <v>595</v>
      </c>
      <c r="H101" s="390"/>
      <c r="P101" s="15" t="s">
        <v>865</v>
      </c>
    </row>
    <row r="102" spans="1:16" ht="99" customHeight="1" thickBot="1" x14ac:dyDescent="0.25">
      <c r="A102" s="388"/>
      <c r="B102" s="89" t="s">
        <v>596</v>
      </c>
      <c r="C102" s="66" t="s">
        <v>597</v>
      </c>
      <c r="D102" s="67"/>
      <c r="E102" s="78"/>
      <c r="F102" s="66" t="s">
        <v>598</v>
      </c>
      <c r="G102" s="68" t="s">
        <v>599</v>
      </c>
      <c r="H102" s="390"/>
      <c r="I102" s="15" t="s">
        <v>972</v>
      </c>
      <c r="J102" s="15" t="s">
        <v>973</v>
      </c>
      <c r="K102" s="15" t="s">
        <v>974</v>
      </c>
      <c r="L102" s="15" t="s">
        <v>867</v>
      </c>
    </row>
    <row r="103" spans="1:16" ht="12.75" thickBot="1" x14ac:dyDescent="0.25">
      <c r="A103" s="388"/>
      <c r="B103" s="69" t="s">
        <v>600</v>
      </c>
      <c r="C103" s="331" t="s">
        <v>601</v>
      </c>
      <c r="D103" s="331"/>
      <c r="E103" s="331"/>
      <c r="F103" s="331"/>
      <c r="G103" s="332"/>
      <c r="H103" s="390"/>
    </row>
    <row r="104" spans="1:16" ht="48" x14ac:dyDescent="0.2">
      <c r="A104" s="388"/>
      <c r="B104" s="90" t="s">
        <v>602</v>
      </c>
      <c r="C104" s="91" t="s">
        <v>603</v>
      </c>
      <c r="D104" s="72"/>
      <c r="E104" s="73"/>
      <c r="F104" s="71" t="s">
        <v>604</v>
      </c>
      <c r="G104" s="74" t="s">
        <v>605</v>
      </c>
      <c r="H104" s="390"/>
      <c r="I104" s="31"/>
    </row>
    <row r="105" spans="1:16" ht="24" x14ac:dyDescent="0.2">
      <c r="A105" s="388"/>
      <c r="B105" s="88" t="s">
        <v>606</v>
      </c>
      <c r="C105" s="47" t="s">
        <v>607</v>
      </c>
      <c r="D105" s="44"/>
      <c r="E105" s="46"/>
      <c r="F105" s="45"/>
      <c r="G105" s="58" t="s">
        <v>608</v>
      </c>
      <c r="H105" s="390"/>
      <c r="I105" s="15" t="s">
        <v>975</v>
      </c>
      <c r="J105" s="15" t="s">
        <v>976</v>
      </c>
      <c r="K105" s="15" t="s">
        <v>977</v>
      </c>
      <c r="L105" s="15" t="s">
        <v>868</v>
      </c>
    </row>
    <row r="106" spans="1:16" x14ac:dyDescent="0.2">
      <c r="A106" s="388"/>
      <c r="B106" s="88" t="s">
        <v>609</v>
      </c>
      <c r="C106" s="47" t="s">
        <v>610</v>
      </c>
      <c r="D106" s="44"/>
      <c r="E106" s="46"/>
      <c r="F106" s="45"/>
      <c r="G106" s="58" t="s">
        <v>611</v>
      </c>
      <c r="H106" s="390"/>
      <c r="I106" s="15" t="s">
        <v>978</v>
      </c>
      <c r="J106" s="15" t="s">
        <v>979</v>
      </c>
      <c r="K106" s="15" t="s">
        <v>885</v>
      </c>
      <c r="L106" s="15" t="s">
        <v>868</v>
      </c>
    </row>
    <row r="107" spans="1:16" x14ac:dyDescent="0.2">
      <c r="A107" s="388"/>
      <c r="B107" s="88" t="s">
        <v>612</v>
      </c>
      <c r="C107" s="47" t="s">
        <v>613</v>
      </c>
      <c r="D107" s="44"/>
      <c r="E107" s="46"/>
      <c r="F107" s="45"/>
      <c r="G107" s="58" t="s">
        <v>614</v>
      </c>
      <c r="H107" s="390"/>
      <c r="I107" s="15" t="s">
        <v>981</v>
      </c>
      <c r="J107" s="15" t="s">
        <v>980</v>
      </c>
      <c r="K107" s="15" t="s">
        <v>885</v>
      </c>
      <c r="L107" s="15" t="s">
        <v>868</v>
      </c>
    </row>
    <row r="108" spans="1:16" ht="25.5" customHeight="1" x14ac:dyDescent="0.2">
      <c r="A108" s="388"/>
      <c r="B108" s="92" t="s">
        <v>615</v>
      </c>
      <c r="C108" s="43" t="s">
        <v>616</v>
      </c>
      <c r="D108" s="44"/>
      <c r="E108" s="46"/>
      <c r="F108" s="45"/>
      <c r="G108" s="58" t="s">
        <v>617</v>
      </c>
      <c r="H108" s="390"/>
      <c r="I108" s="15" t="s">
        <v>866</v>
      </c>
      <c r="J108" s="15" t="s">
        <v>867</v>
      </c>
    </row>
    <row r="109" spans="1:16" x14ac:dyDescent="0.2">
      <c r="A109" s="388"/>
      <c r="B109" s="88" t="s">
        <v>618</v>
      </c>
      <c r="C109" s="43" t="s">
        <v>619</v>
      </c>
      <c r="D109" s="46"/>
      <c r="E109" s="46"/>
      <c r="F109" s="43" t="str">
        <f>IF(D108="Non",P109,"")</f>
        <v/>
      </c>
      <c r="G109" s="58" t="s">
        <v>620</v>
      </c>
      <c r="H109" s="390"/>
      <c r="P109" s="15" t="s">
        <v>865</v>
      </c>
    </row>
    <row r="110" spans="1:16" ht="24" x14ac:dyDescent="0.2">
      <c r="A110" s="388"/>
      <c r="B110" s="88" t="s">
        <v>621</v>
      </c>
      <c r="C110" s="43" t="s">
        <v>622</v>
      </c>
      <c r="D110" s="44"/>
      <c r="E110" s="46"/>
      <c r="F110" s="43" t="str">
        <f>IF(D108="Non",P110,"")</f>
        <v/>
      </c>
      <c r="G110" s="58" t="s">
        <v>623</v>
      </c>
      <c r="H110" s="390"/>
      <c r="I110" s="15" t="s">
        <v>982</v>
      </c>
      <c r="J110" s="15" t="s">
        <v>983</v>
      </c>
      <c r="K110" s="15" t="s">
        <v>984</v>
      </c>
      <c r="P110" s="15" t="s">
        <v>865</v>
      </c>
    </row>
    <row r="111" spans="1:16" ht="24" x14ac:dyDescent="0.2">
      <c r="A111" s="388"/>
      <c r="B111" s="92" t="s">
        <v>624</v>
      </c>
      <c r="C111" s="43" t="s">
        <v>625</v>
      </c>
      <c r="D111" s="44"/>
      <c r="E111" s="46"/>
      <c r="F111" s="45"/>
      <c r="G111" s="58" t="s">
        <v>626</v>
      </c>
      <c r="H111" s="390"/>
      <c r="I111" s="15" t="s">
        <v>985</v>
      </c>
      <c r="J111" s="15" t="s">
        <v>986</v>
      </c>
      <c r="K111" s="15" t="s">
        <v>987</v>
      </c>
      <c r="L111" s="15" t="s">
        <v>988</v>
      </c>
    </row>
    <row r="112" spans="1:16" ht="12.75" thickBot="1" x14ac:dyDescent="0.25">
      <c r="A112" s="388"/>
      <c r="B112" s="89" t="s">
        <v>627</v>
      </c>
      <c r="C112" s="66" t="s">
        <v>628</v>
      </c>
      <c r="D112" s="67"/>
      <c r="E112" s="78"/>
      <c r="F112" s="79"/>
      <c r="G112" s="68" t="s">
        <v>629</v>
      </c>
      <c r="H112" s="390"/>
      <c r="I112" s="15" t="s">
        <v>975</v>
      </c>
      <c r="J112" s="15" t="s">
        <v>989</v>
      </c>
      <c r="K112" s="15" t="s">
        <v>990</v>
      </c>
      <c r="L112" s="15" t="s">
        <v>991</v>
      </c>
    </row>
    <row r="113" spans="1:17" ht="12.75" thickBot="1" x14ac:dyDescent="0.25">
      <c r="A113" s="388"/>
      <c r="B113" s="69" t="s">
        <v>630</v>
      </c>
      <c r="C113" s="331" t="s">
        <v>631</v>
      </c>
      <c r="D113" s="331"/>
      <c r="E113" s="331"/>
      <c r="F113" s="331"/>
      <c r="G113" s="332"/>
      <c r="H113" s="390"/>
    </row>
    <row r="114" spans="1:17" ht="55.5" customHeight="1" x14ac:dyDescent="0.2">
      <c r="A114" s="388"/>
      <c r="B114" s="90" t="s">
        <v>632</v>
      </c>
      <c r="C114" s="71" t="s">
        <v>633</v>
      </c>
      <c r="D114" s="72"/>
      <c r="E114" s="73"/>
      <c r="F114" s="71" t="s">
        <v>634</v>
      </c>
      <c r="G114" s="74" t="s">
        <v>635</v>
      </c>
      <c r="H114" s="390"/>
    </row>
    <row r="115" spans="1:17" ht="55.5" customHeight="1" x14ac:dyDescent="0.2">
      <c r="A115" s="388"/>
      <c r="B115" s="88" t="s">
        <v>636</v>
      </c>
      <c r="C115" s="43" t="s">
        <v>637</v>
      </c>
      <c r="D115" s="44"/>
      <c r="E115" s="46"/>
      <c r="F115" s="43"/>
      <c r="G115" s="58" t="s">
        <v>638</v>
      </c>
      <c r="H115" s="390"/>
    </row>
    <row r="116" spans="1:17" ht="31.5" customHeight="1" x14ac:dyDescent="0.2">
      <c r="A116" s="388"/>
      <c r="B116" s="92" t="s">
        <v>639</v>
      </c>
      <c r="C116" s="43" t="s">
        <v>640</v>
      </c>
      <c r="D116" s="44"/>
      <c r="E116" s="46"/>
      <c r="F116" s="45"/>
      <c r="G116" s="58" t="s">
        <v>641</v>
      </c>
      <c r="H116" s="390"/>
      <c r="I116" s="15" t="s">
        <v>866</v>
      </c>
      <c r="J116" s="15" t="s">
        <v>867</v>
      </c>
    </row>
    <row r="117" spans="1:17" ht="57.75" customHeight="1" x14ac:dyDescent="0.2">
      <c r="A117" s="388"/>
      <c r="B117" s="88" t="s">
        <v>642</v>
      </c>
      <c r="C117" s="43" t="s">
        <v>643</v>
      </c>
      <c r="D117" s="44"/>
      <c r="E117" s="46"/>
      <c r="F117" s="43" t="str">
        <f>IF(D116="nein",P117,"Lageplan mit Bezeichung der Standorte beilegen")</f>
        <v>Lageplan mit Bezeichung der Standorte beilegen</v>
      </c>
      <c r="G117" s="58" t="s">
        <v>644</v>
      </c>
      <c r="H117" s="390"/>
      <c r="P117" s="15" t="s">
        <v>865</v>
      </c>
      <c r="Q117" s="15" t="s">
        <v>645</v>
      </c>
    </row>
    <row r="118" spans="1:17" ht="57.75" customHeight="1" x14ac:dyDescent="0.2">
      <c r="A118" s="388"/>
      <c r="B118" s="92" t="s">
        <v>646</v>
      </c>
      <c r="C118" s="43" t="s">
        <v>647</v>
      </c>
      <c r="D118" s="44"/>
      <c r="E118" s="46"/>
      <c r="F118" s="43" t="s">
        <v>648</v>
      </c>
      <c r="G118" s="58" t="s">
        <v>649</v>
      </c>
      <c r="H118" s="390"/>
    </row>
    <row r="119" spans="1:17" ht="44.25" customHeight="1" x14ac:dyDescent="0.2">
      <c r="A119" s="388"/>
      <c r="B119" s="92" t="s">
        <v>650</v>
      </c>
      <c r="C119" s="43" t="s">
        <v>651</v>
      </c>
      <c r="D119" s="44"/>
      <c r="E119" s="46"/>
      <c r="F119" s="45"/>
      <c r="G119" s="58" t="s">
        <v>652</v>
      </c>
      <c r="H119" s="390"/>
      <c r="I119" s="15" t="s">
        <v>992</v>
      </c>
      <c r="J119" s="15" t="s">
        <v>993</v>
      </c>
      <c r="K119" s="15" t="s">
        <v>994</v>
      </c>
      <c r="L119" s="15" t="s">
        <v>867</v>
      </c>
    </row>
    <row r="120" spans="1:17" ht="36" x14ac:dyDescent="0.2">
      <c r="A120" s="388"/>
      <c r="B120" s="92" t="s">
        <v>653</v>
      </c>
      <c r="C120" s="43" t="s">
        <v>654</v>
      </c>
      <c r="D120" s="44"/>
      <c r="E120" s="46"/>
      <c r="F120" s="45"/>
      <c r="G120" s="58" t="s">
        <v>655</v>
      </c>
      <c r="H120" s="390"/>
    </row>
    <row r="121" spans="1:17" ht="87.75" customHeight="1" x14ac:dyDescent="0.2">
      <c r="A121" s="388"/>
      <c r="B121" s="57" t="s">
        <v>656</v>
      </c>
      <c r="C121" s="43" t="s">
        <v>657</v>
      </c>
      <c r="D121" s="44"/>
      <c r="E121" s="46"/>
      <c r="F121" s="43" t="s">
        <v>658</v>
      </c>
      <c r="G121" s="58" t="s">
        <v>659</v>
      </c>
      <c r="H121" s="390"/>
      <c r="I121" s="15" t="s">
        <v>866</v>
      </c>
      <c r="J121" s="15" t="s">
        <v>867</v>
      </c>
    </row>
    <row r="122" spans="1:17" ht="71.25" customHeight="1" thickBot="1" x14ac:dyDescent="0.25">
      <c r="A122" s="388"/>
      <c r="B122" s="89" t="s">
        <v>660</v>
      </c>
      <c r="C122" s="66" t="s">
        <v>661</v>
      </c>
      <c r="D122" s="67"/>
      <c r="E122" s="78"/>
      <c r="F122" s="79"/>
      <c r="G122" s="68" t="s">
        <v>662</v>
      </c>
      <c r="H122" s="390"/>
      <c r="P122" s="15" t="s">
        <v>865</v>
      </c>
    </row>
    <row r="123" spans="1:17" ht="12.75" thickBot="1" x14ac:dyDescent="0.25">
      <c r="A123" s="388"/>
      <c r="B123" s="69" t="s">
        <v>663</v>
      </c>
      <c r="C123" s="331" t="s">
        <v>664</v>
      </c>
      <c r="D123" s="331"/>
      <c r="E123" s="331"/>
      <c r="F123" s="331"/>
      <c r="G123" s="332"/>
      <c r="H123" s="390"/>
    </row>
    <row r="124" spans="1:17" ht="48" x14ac:dyDescent="0.2">
      <c r="A124" s="388"/>
      <c r="B124" s="87" t="s">
        <v>665</v>
      </c>
      <c r="C124" s="71" t="s">
        <v>666</v>
      </c>
      <c r="D124" s="72"/>
      <c r="E124" s="73"/>
      <c r="F124" s="71" t="s">
        <v>667</v>
      </c>
      <c r="G124" s="74" t="s">
        <v>668</v>
      </c>
      <c r="H124" s="390"/>
      <c r="P124" s="15" t="s">
        <v>865</v>
      </c>
    </row>
    <row r="125" spans="1:17" ht="72.75" customHeight="1" x14ac:dyDescent="0.2">
      <c r="A125" s="388"/>
      <c r="B125" s="92" t="s">
        <v>669</v>
      </c>
      <c r="C125" s="43" t="s">
        <v>670</v>
      </c>
      <c r="D125" s="44"/>
      <c r="E125" s="53"/>
      <c r="F125" s="52" t="s">
        <v>671</v>
      </c>
      <c r="G125" s="58" t="s">
        <v>672</v>
      </c>
      <c r="H125" s="390"/>
    </row>
    <row r="126" spans="1:17" ht="24" x14ac:dyDescent="0.2">
      <c r="A126" s="388"/>
      <c r="B126" s="92" t="s">
        <v>673</v>
      </c>
      <c r="C126" s="43" t="s">
        <v>674</v>
      </c>
      <c r="D126" s="44"/>
      <c r="E126" s="53"/>
      <c r="F126" s="54"/>
      <c r="G126" s="58" t="s">
        <v>675</v>
      </c>
      <c r="H126" s="390"/>
      <c r="I126" s="30" t="s">
        <v>995</v>
      </c>
      <c r="J126" s="30" t="s">
        <v>996</v>
      </c>
      <c r="K126" s="30" t="s">
        <v>997</v>
      </c>
      <c r="L126" s="30" t="s">
        <v>998</v>
      </c>
    </row>
    <row r="127" spans="1:17" ht="24" x14ac:dyDescent="0.2">
      <c r="A127" s="388"/>
      <c r="B127" s="92" t="s">
        <v>676</v>
      </c>
      <c r="C127" s="43" t="s">
        <v>677</v>
      </c>
      <c r="D127" s="44"/>
      <c r="E127" s="53"/>
      <c r="F127" s="54"/>
      <c r="G127" s="58" t="s">
        <v>678</v>
      </c>
      <c r="H127" s="390"/>
    </row>
    <row r="128" spans="1:17" ht="24.75" thickBot="1" x14ac:dyDescent="0.25">
      <c r="A128" s="388"/>
      <c r="B128" s="93" t="s">
        <v>679</v>
      </c>
      <c r="C128" s="66" t="s">
        <v>680</v>
      </c>
      <c r="D128" s="67"/>
      <c r="E128" s="94"/>
      <c r="F128" s="95"/>
      <c r="G128" s="83" t="s">
        <v>681</v>
      </c>
      <c r="H128" s="390"/>
    </row>
    <row r="129" spans="1:19" ht="12.75" thickBot="1" x14ac:dyDescent="0.25">
      <c r="A129" s="388"/>
      <c r="B129" s="69" t="s">
        <v>682</v>
      </c>
      <c r="C129" s="331" t="s">
        <v>683</v>
      </c>
      <c r="D129" s="331"/>
      <c r="E129" s="331"/>
      <c r="F129" s="331"/>
      <c r="G129" s="332"/>
      <c r="H129" s="390"/>
    </row>
    <row r="130" spans="1:19" ht="46.5" customHeight="1" x14ac:dyDescent="0.2">
      <c r="A130" s="388"/>
      <c r="B130" s="90" t="s">
        <v>684</v>
      </c>
      <c r="C130" s="91" t="s">
        <v>685</v>
      </c>
      <c r="D130" s="72"/>
      <c r="E130" s="73"/>
      <c r="F130" s="71" t="s">
        <v>686</v>
      </c>
      <c r="G130" s="74" t="s">
        <v>687</v>
      </c>
      <c r="H130" s="390"/>
      <c r="I130" s="15" t="s">
        <v>999</v>
      </c>
      <c r="J130" s="15" t="s">
        <v>1000</v>
      </c>
      <c r="K130" s="15" t="s">
        <v>1001</v>
      </c>
      <c r="L130" s="15" t="s">
        <v>868</v>
      </c>
    </row>
    <row r="131" spans="1:19" x14ac:dyDescent="0.2">
      <c r="A131" s="388"/>
      <c r="B131" s="88" t="s">
        <v>688</v>
      </c>
      <c r="C131" s="47" t="s">
        <v>689</v>
      </c>
      <c r="D131" s="44"/>
      <c r="E131" s="46"/>
      <c r="F131" s="45"/>
      <c r="G131" s="58" t="s">
        <v>690</v>
      </c>
      <c r="H131" s="390"/>
      <c r="I131" s="15" t="s">
        <v>1002</v>
      </c>
      <c r="J131" s="15" t="s">
        <v>1003</v>
      </c>
      <c r="K131" s="15" t="s">
        <v>1004</v>
      </c>
      <c r="L131" s="15" t="s">
        <v>868</v>
      </c>
    </row>
    <row r="132" spans="1:19" x14ac:dyDescent="0.2">
      <c r="A132" s="388"/>
      <c r="B132" s="88" t="s">
        <v>691</v>
      </c>
      <c r="C132" s="47" t="s">
        <v>692</v>
      </c>
      <c r="D132" s="44"/>
      <c r="E132" s="46"/>
      <c r="F132" s="45"/>
      <c r="G132" s="58" t="s">
        <v>693</v>
      </c>
      <c r="H132" s="390"/>
      <c r="I132" s="15" t="s">
        <v>1005</v>
      </c>
      <c r="J132" s="15" t="s">
        <v>1006</v>
      </c>
      <c r="K132" s="16" t="s">
        <v>885</v>
      </c>
      <c r="L132" s="15" t="s">
        <v>868</v>
      </c>
      <c r="S132" s="296"/>
    </row>
    <row r="133" spans="1:19" ht="36" x14ac:dyDescent="0.2">
      <c r="A133" s="388"/>
      <c r="B133" s="88" t="s">
        <v>694</v>
      </c>
      <c r="C133" s="43" t="s">
        <v>695</v>
      </c>
      <c r="D133" s="44"/>
      <c r="E133" s="46"/>
      <c r="F133" s="45"/>
      <c r="G133" s="58" t="s">
        <v>696</v>
      </c>
      <c r="H133" s="390"/>
    </row>
    <row r="134" spans="1:19" ht="24" x14ac:dyDescent="0.2">
      <c r="A134" s="388"/>
      <c r="B134" s="88" t="s">
        <v>697</v>
      </c>
      <c r="C134" s="47" t="s">
        <v>698</v>
      </c>
      <c r="D134" s="44"/>
      <c r="E134" s="46"/>
      <c r="F134" s="50"/>
      <c r="G134" s="58" t="s">
        <v>699</v>
      </c>
      <c r="H134" s="390"/>
    </row>
    <row r="135" spans="1:19" ht="48" x14ac:dyDescent="0.2">
      <c r="A135" s="388"/>
      <c r="B135" s="88" t="s">
        <v>700</v>
      </c>
      <c r="C135" s="47" t="s">
        <v>701</v>
      </c>
      <c r="D135" s="44"/>
      <c r="E135" s="46"/>
      <c r="F135" s="50"/>
      <c r="G135" s="58" t="s">
        <v>702</v>
      </c>
      <c r="H135" s="390"/>
      <c r="I135" s="15" t="s">
        <v>866</v>
      </c>
      <c r="J135" s="15" t="s">
        <v>867</v>
      </c>
    </row>
    <row r="136" spans="1:19" x14ac:dyDescent="0.2">
      <c r="A136" s="388"/>
      <c r="B136" s="88" t="s">
        <v>703</v>
      </c>
      <c r="C136" s="47" t="s">
        <v>704</v>
      </c>
      <c r="D136" s="44"/>
      <c r="E136" s="46"/>
      <c r="F136" s="43" t="str">
        <f>IF(D135="non",P136,"")</f>
        <v/>
      </c>
      <c r="G136" s="58" t="s">
        <v>705</v>
      </c>
      <c r="H136" s="390"/>
      <c r="I136" s="15" t="s">
        <v>985</v>
      </c>
      <c r="J136" s="15" t="s">
        <v>986</v>
      </c>
      <c r="K136" s="15" t="s">
        <v>987</v>
      </c>
      <c r="L136" s="15" t="s">
        <v>988</v>
      </c>
      <c r="P136" s="15" t="s">
        <v>865</v>
      </c>
    </row>
    <row r="137" spans="1:19" ht="24" x14ac:dyDescent="0.2">
      <c r="A137" s="388"/>
      <c r="B137" s="88" t="s">
        <v>706</v>
      </c>
      <c r="C137" s="47" t="s">
        <v>707</v>
      </c>
      <c r="D137" s="44"/>
      <c r="E137" s="46"/>
      <c r="F137" s="45"/>
      <c r="G137" s="58" t="s">
        <v>708</v>
      </c>
      <c r="H137" s="390"/>
    </row>
    <row r="138" spans="1:19" ht="24" x14ac:dyDescent="0.2">
      <c r="A138" s="388"/>
      <c r="B138" s="88" t="s">
        <v>709</v>
      </c>
      <c r="C138" s="47" t="s">
        <v>710</v>
      </c>
      <c r="D138" s="44"/>
      <c r="E138" s="46"/>
      <c r="F138" s="45"/>
      <c r="G138" s="58" t="s">
        <v>711</v>
      </c>
      <c r="H138" s="390"/>
      <c r="I138" s="15" t="s">
        <v>1007</v>
      </c>
      <c r="J138" s="15" t="s">
        <v>1008</v>
      </c>
      <c r="K138" s="15" t="s">
        <v>1009</v>
      </c>
      <c r="L138" s="15" t="s">
        <v>1010</v>
      </c>
    </row>
    <row r="139" spans="1:19" ht="36" x14ac:dyDescent="0.2">
      <c r="A139" s="388"/>
      <c r="B139" s="92" t="s">
        <v>712</v>
      </c>
      <c r="C139" s="43" t="s">
        <v>713</v>
      </c>
      <c r="D139" s="44"/>
      <c r="E139" s="46"/>
      <c r="F139" s="45"/>
      <c r="G139" s="58" t="s">
        <v>714</v>
      </c>
      <c r="H139" s="390"/>
      <c r="I139" s="15" t="s">
        <v>866</v>
      </c>
      <c r="J139" s="15" t="s">
        <v>867</v>
      </c>
    </row>
    <row r="140" spans="1:19" x14ac:dyDescent="0.2">
      <c r="A140" s="388"/>
      <c r="B140" s="88" t="s">
        <v>715</v>
      </c>
      <c r="C140" s="43" t="s">
        <v>716</v>
      </c>
      <c r="D140" s="44"/>
      <c r="E140" s="46"/>
      <c r="F140" s="43" t="str">
        <f>IF(D139="non",P140,"")</f>
        <v/>
      </c>
      <c r="G140" s="58" t="s">
        <v>717</v>
      </c>
      <c r="H140" s="390"/>
      <c r="I140" s="15" t="s">
        <v>975</v>
      </c>
      <c r="J140" s="15" t="s">
        <v>1011</v>
      </c>
      <c r="K140" s="15" t="s">
        <v>990</v>
      </c>
      <c r="L140" s="15" t="s">
        <v>868</v>
      </c>
      <c r="P140" s="15" t="s">
        <v>865</v>
      </c>
    </row>
    <row r="141" spans="1:19" x14ac:dyDescent="0.2">
      <c r="A141" s="388"/>
      <c r="B141" s="88" t="s">
        <v>718</v>
      </c>
      <c r="C141" s="43" t="s">
        <v>719</v>
      </c>
      <c r="D141" s="44"/>
      <c r="E141" s="46"/>
      <c r="F141" s="43" t="str">
        <f>IF(D139="non",P141,"")</f>
        <v/>
      </c>
      <c r="G141" s="58" t="s">
        <v>720</v>
      </c>
      <c r="H141" s="390"/>
      <c r="I141" s="15" t="s">
        <v>1007</v>
      </c>
      <c r="J141" s="15" t="s">
        <v>1008</v>
      </c>
      <c r="K141" s="15" t="s">
        <v>1009</v>
      </c>
      <c r="L141" s="15" t="s">
        <v>1010</v>
      </c>
      <c r="P141" s="15" t="s">
        <v>865</v>
      </c>
    </row>
    <row r="142" spans="1:19" ht="48" x14ac:dyDescent="0.2">
      <c r="A142" s="388"/>
      <c r="B142" s="96" t="s">
        <v>721</v>
      </c>
      <c r="C142" s="43" t="s">
        <v>722</v>
      </c>
      <c r="D142" s="44"/>
      <c r="E142" s="46"/>
      <c r="F142" s="45"/>
      <c r="G142" s="58" t="s">
        <v>723</v>
      </c>
      <c r="H142" s="390"/>
    </row>
    <row r="143" spans="1:19" ht="48.75" thickBot="1" x14ac:dyDescent="0.25">
      <c r="A143" s="388"/>
      <c r="B143" s="97" t="s">
        <v>724</v>
      </c>
      <c r="C143" s="66" t="s">
        <v>725</v>
      </c>
      <c r="D143" s="67"/>
      <c r="E143" s="78"/>
      <c r="F143" s="79"/>
      <c r="G143" s="68" t="s">
        <v>726</v>
      </c>
      <c r="H143" s="390"/>
    </row>
    <row r="144" spans="1:19" ht="12.75" thickBot="1" x14ac:dyDescent="0.25">
      <c r="A144" s="388"/>
      <c r="B144" s="69" t="s">
        <v>727</v>
      </c>
      <c r="C144" s="331" t="s">
        <v>728</v>
      </c>
      <c r="D144" s="331"/>
      <c r="E144" s="331"/>
      <c r="F144" s="331"/>
      <c r="G144" s="332"/>
      <c r="H144" s="390"/>
    </row>
    <row r="145" spans="1:19" ht="84" customHeight="1" x14ac:dyDescent="0.2">
      <c r="A145" s="388"/>
      <c r="B145" s="87" t="s">
        <v>729</v>
      </c>
      <c r="C145" s="71" t="s">
        <v>730</v>
      </c>
      <c r="D145" s="72"/>
      <c r="E145" s="73"/>
      <c r="F145" s="71" t="s">
        <v>731</v>
      </c>
      <c r="G145" s="74" t="s">
        <v>732</v>
      </c>
      <c r="H145" s="390"/>
      <c r="I145" s="15" t="s">
        <v>1012</v>
      </c>
      <c r="J145" s="15" t="s">
        <v>1013</v>
      </c>
      <c r="K145" s="15" t="s">
        <v>1014</v>
      </c>
      <c r="L145" s="15" t="s">
        <v>925</v>
      </c>
    </row>
    <row r="146" spans="1:19" ht="24" x14ac:dyDescent="0.2">
      <c r="A146" s="388"/>
      <c r="B146" s="92" t="s">
        <v>733</v>
      </c>
      <c r="C146" s="43" t="s">
        <v>734</v>
      </c>
      <c r="D146" s="44"/>
      <c r="E146" s="46"/>
      <c r="F146" s="43" t="str">
        <f>IF(D145="aucune",P146,"")</f>
        <v/>
      </c>
      <c r="G146" s="58" t="s">
        <v>735</v>
      </c>
      <c r="H146" s="390"/>
      <c r="P146" s="15" t="s">
        <v>865</v>
      </c>
    </row>
    <row r="147" spans="1:19" ht="24" x14ac:dyDescent="0.2">
      <c r="A147" s="388"/>
      <c r="B147" s="92" t="s">
        <v>736</v>
      </c>
      <c r="C147" s="43" t="s">
        <v>737</v>
      </c>
      <c r="D147" s="44"/>
      <c r="E147" s="46"/>
      <c r="F147" s="45"/>
      <c r="G147" s="58" t="s">
        <v>738</v>
      </c>
      <c r="H147" s="390"/>
      <c r="I147" s="15" t="s">
        <v>866</v>
      </c>
      <c r="J147" s="15" t="s">
        <v>867</v>
      </c>
    </row>
    <row r="148" spans="1:19" ht="12.75" thickBot="1" x14ac:dyDescent="0.25">
      <c r="A148" s="388"/>
      <c r="B148" s="89" t="s">
        <v>739</v>
      </c>
      <c r="C148" s="66" t="s">
        <v>740</v>
      </c>
      <c r="D148" s="67"/>
      <c r="E148" s="78"/>
      <c r="F148" s="66" t="str">
        <f>IF(D147="non",P148,"")</f>
        <v/>
      </c>
      <c r="G148" s="68" t="s">
        <v>741</v>
      </c>
      <c r="H148" s="390"/>
      <c r="P148" s="15" t="s">
        <v>865</v>
      </c>
    </row>
    <row r="149" spans="1:19" ht="12.75" thickBot="1" x14ac:dyDescent="0.25">
      <c r="A149" s="388"/>
      <c r="B149" s="69" t="s">
        <v>742</v>
      </c>
      <c r="C149" s="331" t="s">
        <v>743</v>
      </c>
      <c r="D149" s="331"/>
      <c r="E149" s="331"/>
      <c r="F149" s="331"/>
      <c r="G149" s="332"/>
      <c r="H149" s="390"/>
    </row>
    <row r="150" spans="1:19" x14ac:dyDescent="0.2">
      <c r="A150" s="388"/>
      <c r="B150" s="84" t="s">
        <v>744</v>
      </c>
      <c r="C150" s="71" t="s">
        <v>859</v>
      </c>
      <c r="D150" s="72"/>
      <c r="E150" s="73"/>
      <c r="F150" s="81"/>
      <c r="G150" s="74" t="s">
        <v>745</v>
      </c>
      <c r="H150" s="390"/>
      <c r="I150" s="15" t="s">
        <v>866</v>
      </c>
      <c r="J150" s="15" t="s">
        <v>867</v>
      </c>
    </row>
    <row r="151" spans="1:19" ht="96" x14ac:dyDescent="0.2">
      <c r="A151" s="388"/>
      <c r="B151" s="75" t="s">
        <v>746</v>
      </c>
      <c r="C151" s="43" t="s">
        <v>747</v>
      </c>
      <c r="D151" s="44"/>
      <c r="E151" s="46"/>
      <c r="F151" s="43" t="s">
        <v>748</v>
      </c>
      <c r="G151" s="58" t="s">
        <v>749</v>
      </c>
      <c r="H151" s="390"/>
      <c r="I151" s="15" t="s">
        <v>1015</v>
      </c>
      <c r="J151" s="15" t="s">
        <v>1016</v>
      </c>
      <c r="K151" s="15" t="s">
        <v>1017</v>
      </c>
      <c r="L151" s="15" t="s">
        <v>1018</v>
      </c>
      <c r="P151" s="15" t="s">
        <v>865</v>
      </c>
    </row>
    <row r="152" spans="1:19" ht="61.5" customHeight="1" x14ac:dyDescent="0.2">
      <c r="A152" s="388"/>
      <c r="B152" s="59" t="s">
        <v>750</v>
      </c>
      <c r="C152" s="43" t="s">
        <v>751</v>
      </c>
      <c r="D152" s="44"/>
      <c r="E152" s="46"/>
      <c r="F152" s="43" t="s">
        <v>860</v>
      </c>
      <c r="G152" s="58" t="s">
        <v>752</v>
      </c>
      <c r="H152" s="390"/>
      <c r="I152" s="15" t="s">
        <v>866</v>
      </c>
      <c r="J152" s="15" t="s">
        <v>867</v>
      </c>
      <c r="S152" s="296"/>
    </row>
    <row r="153" spans="1:19" ht="39" customHeight="1" x14ac:dyDescent="0.2">
      <c r="A153" s="388"/>
      <c r="B153" s="76" t="s">
        <v>753</v>
      </c>
      <c r="C153" s="43" t="s">
        <v>861</v>
      </c>
      <c r="D153" s="44"/>
      <c r="E153" s="46"/>
      <c r="F153" s="45"/>
      <c r="G153" s="58" t="s">
        <v>754</v>
      </c>
      <c r="H153" s="390"/>
      <c r="I153" s="15" t="s">
        <v>866</v>
      </c>
      <c r="J153" s="15" t="s">
        <v>867</v>
      </c>
    </row>
    <row r="154" spans="1:19" ht="41.25" customHeight="1" x14ac:dyDescent="0.2">
      <c r="A154" s="388"/>
      <c r="B154" s="75" t="s">
        <v>755</v>
      </c>
      <c r="C154" s="47" t="s">
        <v>756</v>
      </c>
      <c r="D154" s="44"/>
      <c r="E154" s="46"/>
      <c r="F154" s="43" t="str">
        <f>IF(D153="nein",P154,"")</f>
        <v/>
      </c>
      <c r="G154" s="58" t="s">
        <v>757</v>
      </c>
      <c r="H154" s="390"/>
      <c r="I154" s="15" t="s">
        <v>1019</v>
      </c>
      <c r="J154" s="15" t="s">
        <v>1020</v>
      </c>
      <c r="K154" s="15" t="s">
        <v>1021</v>
      </c>
      <c r="L154" s="15" t="s">
        <v>1022</v>
      </c>
      <c r="P154" s="15" t="s">
        <v>865</v>
      </c>
    </row>
    <row r="155" spans="1:19" ht="40.5" customHeight="1" x14ac:dyDescent="0.2">
      <c r="A155" s="388"/>
      <c r="B155" s="75" t="s">
        <v>758</v>
      </c>
      <c r="C155" s="55" t="s">
        <v>759</v>
      </c>
      <c r="D155" s="44"/>
      <c r="E155" s="46"/>
      <c r="F155" s="43" t="str">
        <f>IF(D153="nein",P155,"")</f>
        <v/>
      </c>
      <c r="G155" s="58" t="s">
        <v>760</v>
      </c>
      <c r="H155" s="390"/>
      <c r="P155" s="15" t="s">
        <v>865</v>
      </c>
    </row>
    <row r="156" spans="1:19" ht="62.25" customHeight="1" thickBot="1" x14ac:dyDescent="0.25">
      <c r="A156" s="388"/>
      <c r="B156" s="98" t="s">
        <v>761</v>
      </c>
      <c r="C156" s="66" t="s">
        <v>762</v>
      </c>
      <c r="D156" s="67"/>
      <c r="E156" s="78"/>
      <c r="F156" s="79"/>
      <c r="G156" s="68" t="s">
        <v>763</v>
      </c>
      <c r="H156" s="390"/>
      <c r="S156" s="296"/>
    </row>
    <row r="157" spans="1:19" ht="12.75" thickBot="1" x14ac:dyDescent="0.25">
      <c r="A157" s="388"/>
      <c r="B157" s="69" t="s">
        <v>764</v>
      </c>
      <c r="C157" s="331" t="s">
        <v>765</v>
      </c>
      <c r="D157" s="331"/>
      <c r="E157" s="331"/>
      <c r="F157" s="331"/>
      <c r="G157" s="332"/>
      <c r="H157" s="390"/>
    </row>
    <row r="158" spans="1:19" ht="85.5" customHeight="1" x14ac:dyDescent="0.2">
      <c r="A158" s="388"/>
      <c r="B158" s="80" t="s">
        <v>766</v>
      </c>
      <c r="C158" s="71" t="s">
        <v>767</v>
      </c>
      <c r="D158" s="73"/>
      <c r="E158" s="73"/>
      <c r="F158" s="71" t="s">
        <v>768</v>
      </c>
      <c r="G158" s="74" t="s">
        <v>769</v>
      </c>
      <c r="H158" s="390"/>
    </row>
    <row r="159" spans="1:19" ht="129.75" customHeight="1" thickBot="1" x14ac:dyDescent="0.25">
      <c r="A159" s="388"/>
      <c r="B159" s="99" t="s">
        <v>770</v>
      </c>
      <c r="C159" s="66" t="s">
        <v>771</v>
      </c>
      <c r="D159" s="67"/>
      <c r="E159" s="78"/>
      <c r="F159" s="100" t="s">
        <v>772</v>
      </c>
      <c r="G159" s="68" t="s">
        <v>773</v>
      </c>
      <c r="H159" s="390"/>
      <c r="I159" s="15" t="s">
        <v>774</v>
      </c>
      <c r="J159" s="15" t="s">
        <v>1023</v>
      </c>
      <c r="K159" s="15" t="s">
        <v>1024</v>
      </c>
      <c r="L159" s="15" t="s">
        <v>925</v>
      </c>
    </row>
    <row r="160" spans="1:19" ht="24.75" customHeight="1" thickBot="1" x14ac:dyDescent="0.25">
      <c r="A160" s="389"/>
      <c r="B160" s="392"/>
      <c r="C160" s="392"/>
      <c r="D160" s="392"/>
      <c r="E160" s="392"/>
      <c r="F160" s="392"/>
      <c r="G160" s="392"/>
      <c r="H160" s="391"/>
    </row>
    <row r="164" spans="4:5" x14ac:dyDescent="0.2">
      <c r="D164" s="15" t="s">
        <v>775</v>
      </c>
      <c r="E164" s="300"/>
    </row>
  </sheetData>
  <sheetProtection formatCells="0" formatColumns="0" formatRows="0" insertHyperlinks="0" selectLockedCells="1"/>
  <protectedRanges>
    <protectedRange sqref="D31 D27:E30 D45:E72 D74:E88 D90:E98 D100:E102 D150:E156 D104:E112 D124:E128 D130:E143 D145:E148 D158:E159 D114:E122 D32:E43 D26:F26" name="Bereich1"/>
    <protectedRange sqref="E31 E164" name="Bereich1_1"/>
  </protectedRanges>
  <customSheetViews>
    <customSheetView guid="{6C00C2D0-4DF8-44AC-AE16-FFEF03246CD1}" scale="85" showGridLines="0" hiddenColumns="1" topLeftCell="A71">
      <selection activeCell="E75" sqref="E75"/>
      <rowBreaks count="14" manualBreakCount="14">
        <brk id="22" max="16383" man="1"/>
        <brk id="34" min="1" max="5" man="1"/>
        <brk id="43" max="16383" man="1"/>
        <brk id="62" min="1" max="5" man="1"/>
        <brk id="72" max="16383" man="1"/>
        <brk id="88" max="16383" man="1"/>
        <brk id="98" max="16383" man="1"/>
        <brk id="102" max="16383" man="1"/>
        <brk id="112" max="16383" man="1"/>
        <brk id="122" max="16383" man="1"/>
        <brk id="128" max="16383" man="1"/>
        <brk id="143" max="16383" man="1"/>
        <brk id="148" max="16383" man="1"/>
        <brk id="156" max="16383" man="1"/>
      </rowBreaks>
      <colBreaks count="1" manualBreakCount="1">
        <brk id="1" max="1048575" man="1"/>
      </colBreaks>
      <pageMargins left="0.15748031496062992" right="0.15748031496062992" top="1.1811023622047245" bottom="0.78740157480314965" header="0.31496062992125984" footer="0.11811023622047245"/>
      <pageSetup paperSize="9" orientation="landscape" r:id="rId1"/>
      <headerFooter alignWithMargins="0">
        <oddHeader>&amp;L&amp;G&amp;R&amp;G</oddHeader>
        <oddFooter>&amp;RSeite &amp;P von &amp;N</oddFooter>
      </headerFooter>
    </customSheetView>
    <customSheetView guid="{0887F53C-C6E2-4A9C-AF03-C4B24B523F1F}" showPageBreaks="1" printArea="1" showRuler="0">
      <pane ySplit="1" topLeftCell="A2" activePane="bottomLeft" state="frozen"/>
      <selection pane="bottomLeft" activeCell="C3" sqref="C3"/>
      <rowBreaks count="6" manualBreakCount="6">
        <brk id="11" max="3" man="1"/>
        <brk id="32" max="3" man="1"/>
        <brk id="41" max="3" man="1"/>
        <brk id="65" max="3" man="1"/>
        <brk id="87" max="3" man="1"/>
        <brk id="112" max="3" man="1"/>
      </rowBreaks>
      <pageMargins left="0.42" right="0.33" top="0.984251969" bottom="0.984251969" header="0.4921259845" footer="0.4921259845"/>
      <pageSetup paperSize="9" scale="78" orientation="landscape" r:id="rId2"/>
      <headerFooter alignWithMargins="0">
        <oddFooter>&amp;L&amp;Z&amp;F</oddFooter>
      </headerFooter>
    </customSheetView>
    <customSheetView guid="{BF5BD33B-B493-445B-A646-700A2E555060}" showPageBreaks="1" printArea="1" showRuler="0">
      <pane ySplit="1" topLeftCell="A125" activePane="bottomLeft" state="frozen"/>
      <selection pane="bottomLeft" activeCell="A142" sqref="A142"/>
      <rowBreaks count="10" manualBreakCount="10">
        <brk id="18" max="3" man="1"/>
        <brk id="20" max="3" man="1"/>
        <brk id="50" max="3" man="1"/>
        <brk id="70" max="3" man="1"/>
        <brk id="77" max="3" man="1"/>
        <brk id="82" max="3" man="1"/>
        <brk id="103" max="3" man="1"/>
        <brk id="105" max="3" man="1"/>
        <brk id="127" max="3" man="1"/>
        <brk id="132" max="3" man="1"/>
      </rowBreaks>
      <pageMargins left="0.42" right="0.33" top="0.984251969" bottom="0.984251969" header="0.4921259845" footer="0.4921259845"/>
      <pageSetup paperSize="9" scale="78" orientation="landscape" r:id="rId3"/>
      <headerFooter alignWithMargins="0">
        <oddFooter>&amp;L&amp;Z&amp;F</oddFooter>
      </headerFooter>
    </customSheetView>
    <customSheetView guid="{F78996CB-81C7-486C-8A9D-FB0818E1E5A8}" showGridLines="0" hiddenColumns="1" showRuler="0">
      <selection sqref="A1:H1"/>
      <rowBreaks count="15" manualBreakCount="15">
        <brk id="22" max="16383" man="1"/>
        <brk id="34" min="1" max="5" man="1"/>
        <brk id="43" max="16383" man="1"/>
        <brk id="62" min="1" max="5" man="1"/>
        <brk id="70" max="16383" man="1"/>
        <brk id="86" max="16383" man="1"/>
        <brk id="96" max="16383" man="1"/>
        <brk id="100" max="16383" man="1"/>
        <brk id="102" max="16383" man="1"/>
        <brk id="112" max="16383" man="1"/>
        <brk id="121" max="16383" man="1"/>
        <brk id="127" max="16383" man="1"/>
        <brk id="142" max="16383" man="1"/>
        <brk id="147" max="16383" man="1"/>
        <brk id="161" max="16383" man="1"/>
      </rowBreaks>
      <colBreaks count="1" manualBreakCount="1">
        <brk id="1" max="1048575" man="1"/>
      </colBreaks>
      <pageMargins left="0.15748031496062992" right="0.15748031496062992" top="1.1811023622047245" bottom="0.78740157480314965" header="0.31496062992125984" footer="0.11811023622047245"/>
      <pageSetup paperSize="9" orientation="landscape" r:id="rId4"/>
      <headerFooter alignWithMargins="0">
        <oddHeader>&amp;L&amp;G&amp;R&amp;G</oddHeader>
        <oddFooter>&amp;RSeite &amp;P von &amp;N</oddFooter>
      </headerFooter>
    </customSheetView>
  </customSheetViews>
  <mergeCells count="32">
    <mergeCell ref="C89:G89"/>
    <mergeCell ref="C99:G99"/>
    <mergeCell ref="C113:G113"/>
    <mergeCell ref="C103:G103"/>
    <mergeCell ref="A1:H1"/>
    <mergeCell ref="A2:A160"/>
    <mergeCell ref="H2:H160"/>
    <mergeCell ref="B160:G160"/>
    <mergeCell ref="C157:G157"/>
    <mergeCell ref="C144:G144"/>
    <mergeCell ref="C149:G149"/>
    <mergeCell ref="B2:G2"/>
    <mergeCell ref="B4:G4"/>
    <mergeCell ref="C25:G25"/>
    <mergeCell ref="C123:G123"/>
    <mergeCell ref="C129:G129"/>
    <mergeCell ref="C73:G73"/>
    <mergeCell ref="B3:G3"/>
    <mergeCell ref="B5:G5"/>
    <mergeCell ref="C18:G18"/>
    <mergeCell ref="I24:O24"/>
    <mergeCell ref="P24:Q24"/>
    <mergeCell ref="C44:G44"/>
    <mergeCell ref="C6:G7"/>
    <mergeCell ref="C8:G8"/>
    <mergeCell ref="C9:G10"/>
    <mergeCell ref="B23:G23"/>
    <mergeCell ref="C13:G13"/>
    <mergeCell ref="C14:G15"/>
    <mergeCell ref="C16:G17"/>
    <mergeCell ref="B19:G22"/>
    <mergeCell ref="C11:G12"/>
  </mergeCells>
  <phoneticPr fontId="19" type="noConversion"/>
  <conditionalFormatting sqref="B34">
    <cfRule type="expression" dxfId="197" priority="232" stopIfTrue="1">
      <formula>$D$33="Aucune"</formula>
    </cfRule>
  </conditionalFormatting>
  <conditionalFormatting sqref="B36">
    <cfRule type="expression" dxfId="196" priority="233" stopIfTrue="1">
      <formula>$D$35="Non"</formula>
    </cfRule>
  </conditionalFormatting>
  <conditionalFormatting sqref="B38">
    <cfRule type="expression" dxfId="195" priority="234" stopIfTrue="1">
      <formula>$D$37="Non"</formula>
    </cfRule>
  </conditionalFormatting>
  <conditionalFormatting sqref="B41:B42 E41:G42">
    <cfRule type="expression" dxfId="194" priority="235" stopIfTrue="1">
      <formula>$D$40="Non"</formula>
    </cfRule>
  </conditionalFormatting>
  <conditionalFormatting sqref="B43 E43:G43">
    <cfRule type="expression" dxfId="193" priority="236" stopIfTrue="1">
      <formula>OR($D$40="Non",$D$42="Non")</formula>
    </cfRule>
  </conditionalFormatting>
  <conditionalFormatting sqref="B49">
    <cfRule type="expression" dxfId="192" priority="199" stopIfTrue="1">
      <formula>$D$48="Non"</formula>
    </cfRule>
  </conditionalFormatting>
  <conditionalFormatting sqref="B54">
    <cfRule type="expression" dxfId="191" priority="190" stopIfTrue="1">
      <formula>$D$53="Non"</formula>
    </cfRule>
  </conditionalFormatting>
  <conditionalFormatting sqref="B59:B60">
    <cfRule type="expression" dxfId="190" priority="183" stopIfTrue="1">
      <formula>$D$58="Non"</formula>
    </cfRule>
  </conditionalFormatting>
  <conditionalFormatting sqref="B67">
    <cfRule type="expression" dxfId="189" priority="164" stopIfTrue="1">
      <formula>$D$66="Non"</formula>
    </cfRule>
  </conditionalFormatting>
  <conditionalFormatting sqref="B70:B72">
    <cfRule type="expression" dxfId="188" priority="165" stopIfTrue="1">
      <formula>$D$69="Non"</formula>
    </cfRule>
  </conditionalFormatting>
  <conditionalFormatting sqref="B76:B78">
    <cfRule type="expression" dxfId="187" priority="166" stopIfTrue="1">
      <formula>$D$75="Non"</formula>
    </cfRule>
  </conditionalFormatting>
  <conditionalFormatting sqref="B87:B88">
    <cfRule type="expression" dxfId="186" priority="167" stopIfTrue="1">
      <formula>$D$86="Non"</formula>
    </cfRule>
  </conditionalFormatting>
  <conditionalFormatting sqref="B91">
    <cfRule type="expression" dxfId="185" priority="168" stopIfTrue="1">
      <formula>$D$90="Non"</formula>
    </cfRule>
  </conditionalFormatting>
  <conditionalFormatting sqref="B94:B96 E94:G96">
    <cfRule type="expression" dxfId="184" priority="169" stopIfTrue="1">
      <formula>$D$93="Non"</formula>
    </cfRule>
  </conditionalFormatting>
  <conditionalFormatting sqref="B97 D97:G97">
    <cfRule type="expression" dxfId="183" priority="170" stopIfTrue="1">
      <formula>OR($D$93="Non",$D$96="Non")</formula>
    </cfRule>
  </conditionalFormatting>
  <conditionalFormatting sqref="B101">
    <cfRule type="expression" dxfId="182" priority="174" stopIfTrue="1">
      <formula>$D$100="nein"</formula>
    </cfRule>
  </conditionalFormatting>
  <conditionalFormatting sqref="B109:B110">
    <cfRule type="expression" dxfId="181" priority="110" stopIfTrue="1">
      <formula>$D$108="non"</formula>
    </cfRule>
  </conditionalFormatting>
  <conditionalFormatting sqref="B122">
    <cfRule type="expression" dxfId="180" priority="112" stopIfTrue="1">
      <formula>$D$121="non"</formula>
    </cfRule>
  </conditionalFormatting>
  <conditionalFormatting sqref="B136">
    <cfRule type="expression" dxfId="179" priority="73" stopIfTrue="1">
      <formula>$D$135="non"</formula>
    </cfRule>
  </conditionalFormatting>
  <conditionalFormatting sqref="B140:B141">
    <cfRule type="expression" dxfId="178" priority="74" stopIfTrue="1">
      <formula>$D$139="non"</formula>
    </cfRule>
  </conditionalFormatting>
  <conditionalFormatting sqref="B146">
    <cfRule type="expression" dxfId="177" priority="75" stopIfTrue="1">
      <formula>$D$145="Aucune"</formula>
    </cfRule>
  </conditionalFormatting>
  <conditionalFormatting sqref="B148">
    <cfRule type="expression" dxfId="176" priority="76" stopIfTrue="1">
      <formula>$D$147="non"</formula>
    </cfRule>
  </conditionalFormatting>
  <conditionalFormatting sqref="B151:B152">
    <cfRule type="expression" dxfId="175" priority="12" stopIfTrue="1">
      <formula>$D$150="nein"</formula>
    </cfRule>
  </conditionalFormatting>
  <conditionalFormatting sqref="B154:B155">
    <cfRule type="expression" dxfId="174" priority="83" stopIfTrue="1">
      <formula>$D$153="non"</formula>
    </cfRule>
  </conditionalFormatting>
  <conditionalFormatting sqref="B117:C117">
    <cfRule type="expression" dxfId="173" priority="13">
      <formula>$D$116="nein"</formula>
    </cfRule>
  </conditionalFormatting>
  <conditionalFormatting sqref="B72:G72">
    <cfRule type="expression" dxfId="172" priority="16">
      <formula>$D$71="Non"</formula>
    </cfRule>
  </conditionalFormatting>
  <conditionalFormatting sqref="B85:G85">
    <cfRule type="expression" dxfId="171" priority="15">
      <formula>$D$84="Aucun"</formula>
    </cfRule>
  </conditionalFormatting>
  <conditionalFormatting sqref="B96:G96">
    <cfRule type="expression" dxfId="170" priority="3">
      <formula>$D$93</formula>
    </cfRule>
  </conditionalFormatting>
  <conditionalFormatting sqref="B117:G117">
    <cfRule type="expression" dxfId="169" priority="14">
      <formula>$D$116="nein"</formula>
    </cfRule>
    <cfRule type="expression" dxfId="168" priority="1">
      <formula>$D$116="Non"</formula>
    </cfRule>
  </conditionalFormatting>
  <conditionalFormatting sqref="C31 C36 C38 C41 C49 C54 C59 C67 C76 C87 C91 C94 C98 C101 C109 C122 C140 C148">
    <cfRule type="expression" dxfId="167" priority="26" stopIfTrue="1">
      <formula>D30="Non"</formula>
    </cfRule>
  </conditionalFormatting>
  <conditionalFormatting sqref="C32 C60 C88 C95 C110 C141:C142">
    <cfRule type="expression" dxfId="166" priority="27" stopIfTrue="1">
      <formula>D30="Non"</formula>
    </cfRule>
  </conditionalFormatting>
  <conditionalFormatting sqref="C34">
    <cfRule type="expression" dxfId="165" priority="200" stopIfTrue="1">
      <formula>$D$33="Aucune"</formula>
    </cfRule>
  </conditionalFormatting>
  <conditionalFormatting sqref="C42:C43">
    <cfRule type="expression" dxfId="164" priority="222" stopIfTrue="1">
      <formula>$D$40="Non"</formula>
    </cfRule>
  </conditionalFormatting>
  <conditionalFormatting sqref="C43">
    <cfRule type="expression" dxfId="163" priority="226" stopIfTrue="1">
      <formula>$D$42="Non"</formula>
    </cfRule>
  </conditionalFormatting>
  <conditionalFormatting sqref="C70:C72">
    <cfRule type="expression" dxfId="162" priority="115" stopIfTrue="1">
      <formula>$D$69="Non"</formula>
    </cfRule>
  </conditionalFormatting>
  <conditionalFormatting sqref="C77:C78">
    <cfRule type="expression" dxfId="161" priority="114" stopIfTrue="1">
      <formula>$D$75="Non"</formula>
    </cfRule>
  </conditionalFormatting>
  <conditionalFormatting sqref="C96">
    <cfRule type="expression" dxfId="160" priority="2">
      <formula>$D$93="Non"</formula>
    </cfRule>
  </conditionalFormatting>
  <conditionalFormatting sqref="C97">
    <cfRule type="expression" dxfId="159" priority="173" stopIfTrue="1">
      <formula>OR($D$93="Non",$D$96="Non")</formula>
    </cfRule>
  </conditionalFormatting>
  <conditionalFormatting sqref="C136">
    <cfRule type="expression" dxfId="158" priority="33" stopIfTrue="1">
      <formula>$D$135="non"</formula>
    </cfRule>
  </conditionalFormatting>
  <conditionalFormatting sqref="C143">
    <cfRule type="expression" dxfId="157" priority="29" stopIfTrue="1">
      <formula>D140="nein"</formula>
    </cfRule>
  </conditionalFormatting>
  <conditionalFormatting sqref="C146">
    <cfRule type="expression" dxfId="156" priority="28" stopIfTrue="1">
      <formula>D145="Aucune"</formula>
    </cfRule>
  </conditionalFormatting>
  <conditionalFormatting sqref="C151">
    <cfRule type="expression" dxfId="155" priority="30" stopIfTrue="1">
      <formula>$D$150="nein"</formula>
    </cfRule>
  </conditionalFormatting>
  <conditionalFormatting sqref="C154:C155">
    <cfRule type="expression" dxfId="154" priority="32" stopIfTrue="1">
      <formula>$D$153="non"</formula>
    </cfRule>
  </conditionalFormatting>
  <conditionalFormatting sqref="C96:D96">
    <cfRule type="expression" dxfId="153" priority="4" stopIfTrue="1">
      <formula>$D$93="Non"</formula>
    </cfRule>
  </conditionalFormatting>
  <conditionalFormatting sqref="D26">
    <cfRule type="expression" dxfId="152" priority="201" stopIfTrue="1">
      <formula>$D$26=""</formula>
    </cfRule>
  </conditionalFormatting>
  <conditionalFormatting sqref="D27">
    <cfRule type="expression" dxfId="151" priority="230" stopIfTrue="1">
      <formula>$D$27=""</formula>
    </cfRule>
    <cfRule type="expression" dxfId="150" priority="229" stopIfTrue="1">
      <formula>$D$26="keine (ISO, ISPS)"</formula>
    </cfRule>
  </conditionalFormatting>
  <conditionalFormatting sqref="D28">
    <cfRule type="expression" dxfId="149" priority="202" stopIfTrue="1">
      <formula>$D$28=""</formula>
    </cfRule>
  </conditionalFormatting>
  <conditionalFormatting sqref="D29">
    <cfRule type="expression" dxfId="148" priority="203" stopIfTrue="1">
      <formula>$D$29=""</formula>
    </cfRule>
  </conditionalFormatting>
  <conditionalFormatting sqref="D30">
    <cfRule type="expression" dxfId="147" priority="204" stopIfTrue="1">
      <formula>$D$30=""</formula>
    </cfRule>
  </conditionalFormatting>
  <conditionalFormatting sqref="D31">
    <cfRule type="expression" dxfId="146" priority="211" stopIfTrue="1">
      <formula>$D$31=""</formula>
    </cfRule>
    <cfRule type="expression" dxfId="145" priority="210" stopIfTrue="1">
      <formula>$D$30="Non"</formula>
    </cfRule>
  </conditionalFormatting>
  <conditionalFormatting sqref="D32">
    <cfRule type="expression" dxfId="144" priority="213" stopIfTrue="1">
      <formula>$D$32=""</formula>
    </cfRule>
  </conditionalFormatting>
  <conditionalFormatting sqref="D33">
    <cfRule type="expression" dxfId="143" priority="205" stopIfTrue="1">
      <formula>$D$33=""</formula>
    </cfRule>
  </conditionalFormatting>
  <conditionalFormatting sqref="D34">
    <cfRule type="expression" dxfId="142" priority="215" stopIfTrue="1">
      <formula>$D$34=""</formula>
    </cfRule>
  </conditionalFormatting>
  <conditionalFormatting sqref="D35">
    <cfRule type="expression" dxfId="141" priority="206" stopIfTrue="1">
      <formula>$D$35=""</formula>
    </cfRule>
  </conditionalFormatting>
  <conditionalFormatting sqref="D36">
    <cfRule type="expression" dxfId="140" priority="217" stopIfTrue="1">
      <formula>$D$36=""</formula>
    </cfRule>
  </conditionalFormatting>
  <conditionalFormatting sqref="D37">
    <cfRule type="expression" dxfId="139" priority="207" stopIfTrue="1">
      <formula>$D$37=""</formula>
    </cfRule>
  </conditionalFormatting>
  <conditionalFormatting sqref="D38">
    <cfRule type="expression" dxfId="138" priority="219" stopIfTrue="1">
      <formula>$D$38=""</formula>
    </cfRule>
  </conditionalFormatting>
  <conditionalFormatting sqref="D39">
    <cfRule type="expression" dxfId="137" priority="208" stopIfTrue="1">
      <formula>$D$39=""</formula>
    </cfRule>
  </conditionalFormatting>
  <conditionalFormatting sqref="D40">
    <cfRule type="expression" dxfId="136" priority="209" stopIfTrue="1">
      <formula>$D$40=""</formula>
    </cfRule>
  </conditionalFormatting>
  <conditionalFormatting sqref="D41">
    <cfRule type="expression" dxfId="135" priority="221" stopIfTrue="1">
      <formula>$D$41=""</formula>
    </cfRule>
    <cfRule type="expression" dxfId="134" priority="220" stopIfTrue="1">
      <formula>$D$40="Non"</formula>
    </cfRule>
  </conditionalFormatting>
  <conditionalFormatting sqref="D42">
    <cfRule type="expression" dxfId="133" priority="223" stopIfTrue="1">
      <formula>$D$40="Non"</formula>
    </cfRule>
    <cfRule type="expression" dxfId="132" priority="224" stopIfTrue="1">
      <formula>$D$42=""</formula>
    </cfRule>
  </conditionalFormatting>
  <conditionalFormatting sqref="D43">
    <cfRule type="expression" dxfId="131" priority="10">
      <formula>$D$42="Non"</formula>
    </cfRule>
    <cfRule type="expression" dxfId="130" priority="228" stopIfTrue="1">
      <formula>$D$43=""</formula>
    </cfRule>
    <cfRule type="expression" dxfId="129" priority="227" stopIfTrue="1">
      <formula>OR($D$40="nein",$D$42="nein")</formula>
    </cfRule>
  </conditionalFormatting>
  <conditionalFormatting sqref="D45">
    <cfRule type="expression" dxfId="128" priority="191" stopIfTrue="1">
      <formula>$D$45=""</formula>
    </cfRule>
  </conditionalFormatting>
  <conditionalFormatting sqref="D46">
    <cfRule type="expression" dxfId="127" priority="192" stopIfTrue="1">
      <formula>$D$46=""</formula>
    </cfRule>
  </conditionalFormatting>
  <conditionalFormatting sqref="D47">
    <cfRule type="expression" dxfId="126" priority="193" stopIfTrue="1">
      <formula>$D$47=""</formula>
    </cfRule>
  </conditionalFormatting>
  <conditionalFormatting sqref="D48">
    <cfRule type="expression" dxfId="125" priority="194" stopIfTrue="1">
      <formula>$D$48=""</formula>
    </cfRule>
  </conditionalFormatting>
  <conditionalFormatting sqref="D49">
    <cfRule type="expression" dxfId="124" priority="198" stopIfTrue="1">
      <formula>$D$49=""</formula>
    </cfRule>
  </conditionalFormatting>
  <conditionalFormatting sqref="D50">
    <cfRule type="expression" dxfId="123" priority="195" stopIfTrue="1">
      <formula>$D$50=""</formula>
    </cfRule>
  </conditionalFormatting>
  <conditionalFormatting sqref="D51">
    <cfRule type="expression" dxfId="122" priority="196" stopIfTrue="1">
      <formula>$D$51=""</formula>
    </cfRule>
  </conditionalFormatting>
  <conditionalFormatting sqref="D52">
    <cfRule type="expression" dxfId="121" priority="184" stopIfTrue="1">
      <formula>$D$52=""</formula>
    </cfRule>
  </conditionalFormatting>
  <conditionalFormatting sqref="D53">
    <cfRule type="expression" dxfId="120" priority="185" stopIfTrue="1">
      <formula>$D$53=""</formula>
    </cfRule>
  </conditionalFormatting>
  <conditionalFormatting sqref="D54">
    <cfRule type="expression" dxfId="119" priority="189" stopIfTrue="1">
      <formula>$D$54=""</formula>
    </cfRule>
  </conditionalFormatting>
  <conditionalFormatting sqref="D55">
    <cfRule type="expression" dxfId="118" priority="186" stopIfTrue="1">
      <formula>$D$55=""</formula>
    </cfRule>
  </conditionalFormatting>
  <conditionalFormatting sqref="D56">
    <cfRule type="expression" dxfId="117" priority="187" stopIfTrue="1">
      <formula>$D$56=""</formula>
    </cfRule>
  </conditionalFormatting>
  <conditionalFormatting sqref="D57">
    <cfRule type="expression" dxfId="116" priority="175" stopIfTrue="1">
      <formula>$D$57=""</formula>
    </cfRule>
  </conditionalFormatting>
  <conditionalFormatting sqref="D58">
    <cfRule type="expression" dxfId="115" priority="176" stopIfTrue="1">
      <formula>$D$58=""</formula>
    </cfRule>
  </conditionalFormatting>
  <conditionalFormatting sqref="D59">
    <cfRule type="expression" dxfId="114" priority="180" stopIfTrue="1">
      <formula>$D$59=""</formula>
    </cfRule>
  </conditionalFormatting>
  <conditionalFormatting sqref="D60">
    <cfRule type="expression" dxfId="113" priority="182" stopIfTrue="1">
      <formula>$D$60=""</formula>
    </cfRule>
  </conditionalFormatting>
  <conditionalFormatting sqref="D61">
    <cfRule type="expression" dxfId="112" priority="177" stopIfTrue="1">
      <formula>$D$61=""</formula>
    </cfRule>
  </conditionalFormatting>
  <conditionalFormatting sqref="D62">
    <cfRule type="expression" dxfId="111" priority="178" stopIfTrue="1">
      <formula>$D$62=""</formula>
    </cfRule>
  </conditionalFormatting>
  <conditionalFormatting sqref="D63">
    <cfRule type="expression" dxfId="110" priority="117" stopIfTrue="1">
      <formula>$D$63=""</formula>
    </cfRule>
  </conditionalFormatting>
  <conditionalFormatting sqref="D64">
    <cfRule type="expression" dxfId="109" priority="118" stopIfTrue="1">
      <formula>$D$64=""</formula>
    </cfRule>
  </conditionalFormatting>
  <conditionalFormatting sqref="D65">
    <cfRule type="expression" dxfId="108" priority="119" stopIfTrue="1">
      <formula>$D$65=""</formula>
    </cfRule>
  </conditionalFormatting>
  <conditionalFormatting sqref="D66">
    <cfRule type="expression" dxfId="107" priority="120" stopIfTrue="1">
      <formula>$D$66=""</formula>
    </cfRule>
  </conditionalFormatting>
  <conditionalFormatting sqref="D67">
    <cfRule type="expression" dxfId="106" priority="141" stopIfTrue="1">
      <formula>$D$67=""</formula>
    </cfRule>
  </conditionalFormatting>
  <conditionalFormatting sqref="D68">
    <cfRule type="expression" dxfId="105" priority="121" stopIfTrue="1">
      <formula>$D$68=""</formula>
    </cfRule>
  </conditionalFormatting>
  <conditionalFormatting sqref="D69">
    <cfRule type="expression" dxfId="104" priority="122" stopIfTrue="1">
      <formula>$D$69=""</formula>
    </cfRule>
  </conditionalFormatting>
  <conditionalFormatting sqref="D70:D72">
    <cfRule type="expression" dxfId="103" priority="143" stopIfTrue="1">
      <formula>$D$70=""</formula>
    </cfRule>
  </conditionalFormatting>
  <conditionalFormatting sqref="D74">
    <cfRule type="expression" dxfId="102" priority="123" stopIfTrue="1">
      <formula>$D$74=""</formula>
    </cfRule>
  </conditionalFormatting>
  <conditionalFormatting sqref="D75">
    <cfRule type="expression" dxfId="101" priority="124" stopIfTrue="1">
      <formula>$D$75=""</formula>
    </cfRule>
  </conditionalFormatting>
  <conditionalFormatting sqref="D76">
    <cfRule type="expression" dxfId="100" priority="145" stopIfTrue="1">
      <formula>$D$76=""</formula>
    </cfRule>
  </conditionalFormatting>
  <conditionalFormatting sqref="D77">
    <cfRule type="expression" dxfId="99" priority="147" stopIfTrue="1">
      <formula>$D$77=""</formula>
    </cfRule>
  </conditionalFormatting>
  <conditionalFormatting sqref="D78">
    <cfRule type="expression" dxfId="98" priority="149" stopIfTrue="1">
      <formula>$D$78=""</formula>
    </cfRule>
  </conditionalFormatting>
  <conditionalFormatting sqref="D79">
    <cfRule type="expression" dxfId="97" priority="125" stopIfTrue="1">
      <formula>$D$79=""</formula>
    </cfRule>
  </conditionalFormatting>
  <conditionalFormatting sqref="D80">
    <cfRule type="expression" dxfId="96" priority="126" stopIfTrue="1">
      <formula>$D$80=""</formula>
    </cfRule>
  </conditionalFormatting>
  <conditionalFormatting sqref="D81">
    <cfRule type="expression" dxfId="95" priority="127" stopIfTrue="1">
      <formula>$D$81=""</formula>
    </cfRule>
  </conditionalFormatting>
  <conditionalFormatting sqref="D82">
    <cfRule type="expression" dxfId="94" priority="128" stopIfTrue="1">
      <formula>$D$82=""</formula>
    </cfRule>
  </conditionalFormatting>
  <conditionalFormatting sqref="D83">
    <cfRule type="expression" dxfId="93" priority="129" stopIfTrue="1">
      <formula>$D$83=""</formula>
    </cfRule>
  </conditionalFormatting>
  <conditionalFormatting sqref="D84">
    <cfRule type="expression" dxfId="92" priority="130" stopIfTrue="1">
      <formula>$D$84=""</formula>
    </cfRule>
  </conditionalFormatting>
  <conditionalFormatting sqref="D85">
    <cfRule type="expression" dxfId="91" priority="131" stopIfTrue="1">
      <formula>$D$85=""</formula>
    </cfRule>
  </conditionalFormatting>
  <conditionalFormatting sqref="D86">
    <cfRule type="expression" dxfId="90" priority="132" stopIfTrue="1">
      <formula>$D$86=""</formula>
    </cfRule>
  </conditionalFormatting>
  <conditionalFormatting sqref="D87">
    <cfRule type="expression" dxfId="89" priority="151" stopIfTrue="1">
      <formula>$D$87=""</formula>
    </cfRule>
  </conditionalFormatting>
  <conditionalFormatting sqref="D88">
    <cfRule type="expression" dxfId="88" priority="153" stopIfTrue="1">
      <formula>$D$88=""</formula>
    </cfRule>
  </conditionalFormatting>
  <conditionalFormatting sqref="D90">
    <cfRule type="expression" dxfId="87" priority="133" stopIfTrue="1">
      <formula>$D$90=""</formula>
    </cfRule>
  </conditionalFormatting>
  <conditionalFormatting sqref="D91">
    <cfRule type="expression" dxfId="86" priority="155" stopIfTrue="1">
      <formula>$D$91=""</formula>
    </cfRule>
  </conditionalFormatting>
  <conditionalFormatting sqref="D92">
    <cfRule type="expression" dxfId="85" priority="134" stopIfTrue="1">
      <formula>$D$92=""</formula>
    </cfRule>
  </conditionalFormatting>
  <conditionalFormatting sqref="D93">
    <cfRule type="expression" dxfId="84" priority="135" stopIfTrue="1">
      <formula>$D$93=""</formula>
    </cfRule>
  </conditionalFormatting>
  <conditionalFormatting sqref="D94">
    <cfRule type="expression" dxfId="83" priority="157" stopIfTrue="1">
      <formula>$D$94=""</formula>
    </cfRule>
  </conditionalFormatting>
  <conditionalFormatting sqref="D94:D95">
    <cfRule type="expression" dxfId="82" priority="156" stopIfTrue="1">
      <formula>$D$93="Non"</formula>
    </cfRule>
  </conditionalFormatting>
  <conditionalFormatting sqref="D95">
    <cfRule type="expression" dxfId="81" priority="159" stopIfTrue="1">
      <formula>$D$95=""</formula>
    </cfRule>
  </conditionalFormatting>
  <conditionalFormatting sqref="D97">
    <cfRule type="expression" dxfId="80" priority="172" stopIfTrue="1">
      <formula>$D$97=""</formula>
    </cfRule>
  </conditionalFormatting>
  <conditionalFormatting sqref="D98">
    <cfRule type="expression" dxfId="79" priority="136" stopIfTrue="1">
      <formula>$D$98=""</formula>
    </cfRule>
  </conditionalFormatting>
  <conditionalFormatting sqref="D100">
    <cfRule type="expression" dxfId="78" priority="137" stopIfTrue="1">
      <formula>$D$100=""</formula>
    </cfRule>
  </conditionalFormatting>
  <conditionalFormatting sqref="D101">
    <cfRule type="expression" dxfId="77" priority="163" stopIfTrue="1">
      <formula>$D$101=""</formula>
    </cfRule>
  </conditionalFormatting>
  <conditionalFormatting sqref="D102">
    <cfRule type="expression" dxfId="76" priority="138" stopIfTrue="1">
      <formula>$D$102=""</formula>
    </cfRule>
  </conditionalFormatting>
  <conditionalFormatting sqref="D104">
    <cfRule type="expression" dxfId="75" priority="89" stopIfTrue="1">
      <formula>$D$104=""</formula>
    </cfRule>
  </conditionalFormatting>
  <conditionalFormatting sqref="D105">
    <cfRule type="expression" dxfId="74" priority="90" stopIfTrue="1">
      <formula>$D$105=""</formula>
    </cfRule>
  </conditionalFormatting>
  <conditionalFormatting sqref="D106">
    <cfRule type="expression" dxfId="73" priority="91" stopIfTrue="1">
      <formula>$D$106=""</formula>
    </cfRule>
  </conditionalFormatting>
  <conditionalFormatting sqref="D107">
    <cfRule type="expression" dxfId="72" priority="92" stopIfTrue="1">
      <formula>$D$107=""</formula>
    </cfRule>
  </conditionalFormatting>
  <conditionalFormatting sqref="D108">
    <cfRule type="expression" dxfId="71" priority="93" stopIfTrue="1">
      <formula>$D$108=""</formula>
    </cfRule>
  </conditionalFormatting>
  <conditionalFormatting sqref="D109">
    <cfRule type="expression" dxfId="70" priority="103" stopIfTrue="1">
      <formula>$D$109=""</formula>
    </cfRule>
  </conditionalFormatting>
  <conditionalFormatting sqref="D110">
    <cfRule type="expression" dxfId="69" priority="105" stopIfTrue="1">
      <formula>$D$110=""</formula>
    </cfRule>
  </conditionalFormatting>
  <conditionalFormatting sqref="D111">
    <cfRule type="expression" dxfId="68" priority="94" stopIfTrue="1">
      <formula>$D$111=""</formula>
    </cfRule>
  </conditionalFormatting>
  <conditionalFormatting sqref="D112">
    <cfRule type="expression" dxfId="67" priority="95" stopIfTrue="1">
      <formula>$D$112=""</formula>
    </cfRule>
  </conditionalFormatting>
  <conditionalFormatting sqref="D114:D115">
    <cfRule type="expression" dxfId="66" priority="96" stopIfTrue="1">
      <formula>$D$114=""</formula>
    </cfRule>
  </conditionalFormatting>
  <conditionalFormatting sqref="D116">
    <cfRule type="expression" dxfId="65" priority="97" stopIfTrue="1">
      <formula>$D$116=""</formula>
    </cfRule>
  </conditionalFormatting>
  <conditionalFormatting sqref="D117:D118">
    <cfRule type="expression" dxfId="64" priority="107" stopIfTrue="1">
      <formula>$D$117=""</formula>
    </cfRule>
  </conditionalFormatting>
  <conditionalFormatting sqref="D119">
    <cfRule type="expression" dxfId="63" priority="98" stopIfTrue="1">
      <formula>$D$119=""</formula>
    </cfRule>
  </conditionalFormatting>
  <conditionalFormatting sqref="D120">
    <cfRule type="expression" dxfId="62" priority="99" stopIfTrue="1">
      <formula>$D$120=""</formula>
    </cfRule>
  </conditionalFormatting>
  <conditionalFormatting sqref="D121">
    <cfRule type="expression" dxfId="61" priority="101" stopIfTrue="1">
      <formula>$D$121=""</formula>
    </cfRule>
  </conditionalFormatting>
  <conditionalFormatting sqref="D122">
    <cfRule type="expression" dxfId="60" priority="109" stopIfTrue="1">
      <formula>$D$122=""</formula>
    </cfRule>
  </conditionalFormatting>
  <conditionalFormatting sqref="D124">
    <cfRule type="expression" dxfId="59" priority="238" stopIfTrue="1">
      <formula>$D$124=""</formula>
    </cfRule>
  </conditionalFormatting>
  <conditionalFormatting sqref="D125">
    <cfRule type="expression" dxfId="58" priority="240" stopIfTrue="1">
      <formula>$D$125=""</formula>
    </cfRule>
  </conditionalFormatting>
  <conditionalFormatting sqref="D126">
    <cfRule type="expression" dxfId="57" priority="242" stopIfTrue="1">
      <formula>$D$126=""</formula>
    </cfRule>
  </conditionalFormatting>
  <conditionalFormatting sqref="D127">
    <cfRule type="expression" dxfId="56" priority="244" stopIfTrue="1">
      <formula>$D$127=""</formula>
    </cfRule>
  </conditionalFormatting>
  <conditionalFormatting sqref="D128">
    <cfRule type="expression" dxfId="55" priority="246" stopIfTrue="1">
      <formula>$D$128=""</formula>
    </cfRule>
  </conditionalFormatting>
  <conditionalFormatting sqref="D130">
    <cfRule type="expression" dxfId="54" priority="87" stopIfTrue="1">
      <formula>$D$130=""</formula>
    </cfRule>
  </conditionalFormatting>
  <conditionalFormatting sqref="D131">
    <cfRule type="expression" dxfId="53" priority="86" stopIfTrue="1">
      <formula>$D$131=""</formula>
    </cfRule>
  </conditionalFormatting>
  <conditionalFormatting sqref="D132">
    <cfRule type="expression" dxfId="52" priority="85" stopIfTrue="1">
      <formula>$D$132=""</formula>
    </cfRule>
  </conditionalFormatting>
  <conditionalFormatting sqref="D133">
    <cfRule type="expression" dxfId="51" priority="84" stopIfTrue="1">
      <formula>$D$133=""</formula>
    </cfRule>
  </conditionalFormatting>
  <conditionalFormatting sqref="D134">
    <cfRule type="expression" dxfId="50" priority="48" stopIfTrue="1">
      <formula>$D$134=""</formula>
    </cfRule>
  </conditionalFormatting>
  <conditionalFormatting sqref="D135">
    <cfRule type="expression" dxfId="49" priority="47" stopIfTrue="1">
      <formula>$D$135=""</formula>
    </cfRule>
  </conditionalFormatting>
  <conditionalFormatting sqref="D136">
    <cfRule type="expression" dxfId="48" priority="50" stopIfTrue="1">
      <formula>$D$136=""</formula>
    </cfRule>
  </conditionalFormatting>
  <conditionalFormatting sqref="D137">
    <cfRule type="expression" dxfId="47" priority="46" stopIfTrue="1">
      <formula>$D$137=""</formula>
    </cfRule>
  </conditionalFormatting>
  <conditionalFormatting sqref="D138">
    <cfRule type="expression" dxfId="46" priority="45" stopIfTrue="1">
      <formula>$D$138=""</formula>
    </cfRule>
  </conditionalFormatting>
  <conditionalFormatting sqref="D139">
    <cfRule type="expression" dxfId="45" priority="44" stopIfTrue="1">
      <formula>$D$139=""</formula>
    </cfRule>
  </conditionalFormatting>
  <conditionalFormatting sqref="D140">
    <cfRule type="expression" dxfId="44" priority="52" stopIfTrue="1">
      <formula>$D$140=""</formula>
    </cfRule>
  </conditionalFormatting>
  <conditionalFormatting sqref="D141">
    <cfRule type="expression" dxfId="43" priority="54" stopIfTrue="1">
      <formula>$D$141=""</formula>
    </cfRule>
  </conditionalFormatting>
  <conditionalFormatting sqref="D142">
    <cfRule type="expression" dxfId="42" priority="43" stopIfTrue="1">
      <formula>$D$142=""</formula>
    </cfRule>
  </conditionalFormatting>
  <conditionalFormatting sqref="D143">
    <cfRule type="expression" dxfId="41" priority="42" stopIfTrue="1">
      <formula>$D$143=""</formula>
    </cfRule>
  </conditionalFormatting>
  <conditionalFormatting sqref="D145">
    <cfRule type="expression" dxfId="40" priority="40" stopIfTrue="1">
      <formula>$D$145=""</formula>
    </cfRule>
  </conditionalFormatting>
  <conditionalFormatting sqref="D146">
    <cfRule type="expression" dxfId="39" priority="56" stopIfTrue="1">
      <formula>$D$146=""</formula>
    </cfRule>
  </conditionalFormatting>
  <conditionalFormatting sqref="D147">
    <cfRule type="expression" dxfId="38" priority="41" stopIfTrue="1">
      <formula>$D$147=""</formula>
    </cfRule>
  </conditionalFormatting>
  <conditionalFormatting sqref="D148">
    <cfRule type="expression" dxfId="37" priority="58" stopIfTrue="1">
      <formula>$D$148=""</formula>
    </cfRule>
  </conditionalFormatting>
  <conditionalFormatting sqref="D150">
    <cfRule type="expression" dxfId="36" priority="39" stopIfTrue="1">
      <formula>$D$150=""</formula>
    </cfRule>
  </conditionalFormatting>
  <conditionalFormatting sqref="D151">
    <cfRule type="expression" dxfId="35" priority="60" stopIfTrue="1">
      <formula>$D$151=""</formula>
    </cfRule>
  </conditionalFormatting>
  <conditionalFormatting sqref="D152">
    <cfRule type="expression" dxfId="34" priority="38" stopIfTrue="1">
      <formula>$D$152=""</formula>
    </cfRule>
  </conditionalFormatting>
  <conditionalFormatting sqref="D153">
    <cfRule type="expression" dxfId="33" priority="37" stopIfTrue="1">
      <formula>$D$153=""</formula>
    </cfRule>
  </conditionalFormatting>
  <conditionalFormatting sqref="D154">
    <cfRule type="expression" dxfId="32" priority="80" stopIfTrue="1">
      <formula>$D$154=""</formula>
    </cfRule>
  </conditionalFormatting>
  <conditionalFormatting sqref="D155">
    <cfRule type="expression" dxfId="31" priority="82" stopIfTrue="1">
      <formula>$D$155=""</formula>
    </cfRule>
  </conditionalFormatting>
  <conditionalFormatting sqref="D156">
    <cfRule type="expression" dxfId="30" priority="36" stopIfTrue="1">
      <formula>$D$156=""</formula>
    </cfRule>
  </conditionalFormatting>
  <conditionalFormatting sqref="D158">
    <cfRule type="expression" dxfId="29" priority="35" stopIfTrue="1">
      <formula>$D$158=""</formula>
    </cfRule>
  </conditionalFormatting>
  <conditionalFormatting sqref="D159">
    <cfRule type="expression" dxfId="28" priority="34" stopIfTrue="1">
      <formula>$D$159=""</formula>
    </cfRule>
  </conditionalFormatting>
  <conditionalFormatting sqref="D34:F34">
    <cfRule type="expression" dxfId="27" priority="214" stopIfTrue="1">
      <formula>$D$33="Aucune"</formula>
    </cfRule>
  </conditionalFormatting>
  <conditionalFormatting sqref="D32:G32">
    <cfRule type="expression" dxfId="26" priority="212" stopIfTrue="1">
      <formula>$D$30="Non"</formula>
    </cfRule>
  </conditionalFormatting>
  <conditionalFormatting sqref="D36:G36">
    <cfRule type="expression" dxfId="25" priority="25" stopIfTrue="1">
      <formula>$D$35="Non"</formula>
    </cfRule>
  </conditionalFormatting>
  <conditionalFormatting sqref="D38:G38">
    <cfRule type="expression" dxfId="24" priority="24" stopIfTrue="1">
      <formula>$D$37="Non"</formula>
    </cfRule>
  </conditionalFormatting>
  <conditionalFormatting sqref="D49:G49">
    <cfRule type="expression" dxfId="23" priority="197" stopIfTrue="1">
      <formula>$D$48="Non"</formula>
    </cfRule>
  </conditionalFormatting>
  <conditionalFormatting sqref="D54:G54">
    <cfRule type="expression" dxfId="22" priority="8" stopIfTrue="1">
      <formula>$D$53="Non"</formula>
    </cfRule>
  </conditionalFormatting>
  <conditionalFormatting sqref="D59:G60">
    <cfRule type="expression" dxfId="21" priority="7" stopIfTrue="1">
      <formula>$D$58="Non"</formula>
    </cfRule>
  </conditionalFormatting>
  <conditionalFormatting sqref="D67:G67">
    <cfRule type="expression" dxfId="20" priority="6" stopIfTrue="1">
      <formula>$D$66="Non"</formula>
    </cfRule>
  </conditionalFormatting>
  <conditionalFormatting sqref="D70:G72">
    <cfRule type="expression" dxfId="19" priority="142" stopIfTrue="1">
      <formula>$D$69="Non"</formula>
    </cfRule>
  </conditionalFormatting>
  <conditionalFormatting sqref="D76:G78">
    <cfRule type="expression" dxfId="18" priority="144" stopIfTrue="1">
      <formula>$D$75="Non"</formula>
    </cfRule>
  </conditionalFormatting>
  <conditionalFormatting sqref="D87:G88">
    <cfRule type="expression" dxfId="17" priority="5" stopIfTrue="1">
      <formula>$D$86="Non"</formula>
    </cfRule>
  </conditionalFormatting>
  <conditionalFormatting sqref="D91:G91">
    <cfRule type="expression" dxfId="16" priority="154" stopIfTrue="1">
      <formula>$D$90="Non"</formula>
    </cfRule>
  </conditionalFormatting>
  <conditionalFormatting sqref="D101:G101">
    <cfRule type="expression" dxfId="15" priority="162" stopIfTrue="1">
      <formula>$D$100="nein"</formula>
    </cfRule>
  </conditionalFormatting>
  <conditionalFormatting sqref="D109:G110">
    <cfRule type="expression" dxfId="14" priority="102" stopIfTrue="1">
      <formula>$D$108="non"</formula>
    </cfRule>
  </conditionalFormatting>
  <conditionalFormatting sqref="D122:G122">
    <cfRule type="expression" dxfId="13" priority="108" stopIfTrue="1">
      <formula>$D$121="non"</formula>
    </cfRule>
  </conditionalFormatting>
  <conditionalFormatting sqref="D136:G136">
    <cfRule type="expression" dxfId="12" priority="49" stopIfTrue="1">
      <formula>$D$135="non"</formula>
    </cfRule>
  </conditionalFormatting>
  <conditionalFormatting sqref="D140:G141">
    <cfRule type="expression" dxfId="11" priority="51" stopIfTrue="1">
      <formula>$D$139="non"</formula>
    </cfRule>
  </conditionalFormatting>
  <conditionalFormatting sqref="D146:G146">
    <cfRule type="expression" dxfId="10" priority="55" stopIfTrue="1">
      <formula>$D$145="Aucune"</formula>
    </cfRule>
  </conditionalFormatting>
  <conditionalFormatting sqref="D148:G148">
    <cfRule type="expression" dxfId="9" priority="57" stopIfTrue="1">
      <formula>$D$147="non"</formula>
    </cfRule>
  </conditionalFormatting>
  <conditionalFormatting sqref="D151:G151">
    <cfRule type="expression" dxfId="8" priority="59" stopIfTrue="1">
      <formula>$D$150="nein"</formula>
    </cfRule>
  </conditionalFormatting>
  <conditionalFormatting sqref="D154:G155">
    <cfRule type="expression" dxfId="7" priority="79" stopIfTrue="1">
      <formula>$D$153="non"</formula>
    </cfRule>
  </conditionalFormatting>
  <conditionalFormatting sqref="E31">
    <cfRule type="expression" dxfId="6" priority="11">
      <formula>$D$30="Non"</formula>
    </cfRule>
  </conditionalFormatting>
  <conditionalFormatting sqref="E124:G125 B124:D128 E126:F126 E127:G128">
    <cfRule type="expression" dxfId="5" priority="113" stopIfTrue="1">
      <formula>OR($I$123="Spediteur",$I$123="Zollagent",$I$123="Lagerhalter",$I$123="Importeur")</formula>
    </cfRule>
  </conditionalFormatting>
  <conditionalFormatting sqref="F31:G31 B31:B32">
    <cfRule type="expression" dxfId="4" priority="231" stopIfTrue="1">
      <formula>$D$30="Non"</formula>
    </cfRule>
  </conditionalFormatting>
  <conditionalFormatting sqref="G34">
    <cfRule type="expression" dxfId="3" priority="9">
      <formula>$D$33="Aucune"</formula>
    </cfRule>
  </conditionalFormatting>
  <conditionalFormatting sqref="G135">
    <cfRule type="expression" dxfId="2" priority="23" stopIfTrue="1">
      <formula>OR($I$123="Spediteur",$I$123="Zollagent",$I$123="Lagerhalter",$I$123="Importeur")</formula>
    </cfRule>
  </conditionalFormatting>
  <conditionalFormatting sqref="G137">
    <cfRule type="expression" dxfId="1" priority="22" stopIfTrue="1">
      <formula>$D$135="nein"</formula>
    </cfRule>
  </conditionalFormatting>
  <conditionalFormatting sqref="G150">
    <cfRule type="expression" dxfId="0" priority="21" stopIfTrue="1">
      <formula>$D$147="nein"</formula>
    </cfRule>
  </conditionalFormatting>
  <dataValidations count="66">
    <dataValidation type="list" allowBlank="1" showInputMessage="1" showErrorMessage="1" sqref="D39" xr:uid="{00000000-0002-0000-0500-000000000000}">
      <formula1>$I$39:$J$39</formula1>
    </dataValidation>
    <dataValidation type="whole" allowBlank="1" showInputMessage="1" showErrorMessage="1" errorTitle="Nombre" error="Veuillez entrer un nombre entier ou 0 pour illimité" promptTitle="Note" prompt="Veuillez saisir un nombre entre 1 et 50." sqref="D79" xr:uid="{00000000-0002-0000-0500-000001000000}">
      <formula1>0</formula1>
      <formula2>50</formula2>
    </dataValidation>
    <dataValidation type="list" allowBlank="1" showInputMessage="1" showErrorMessage="1" sqref="D95" xr:uid="{00000000-0002-0000-0500-000002000000}">
      <formula1>$I$95:$M$95</formula1>
    </dataValidation>
    <dataValidation type="list" allowBlank="1" showInputMessage="1" showErrorMessage="1" sqref="D32" xr:uid="{00000000-0002-0000-0500-000003000000}">
      <formula1>$I$32:$K$32</formula1>
    </dataValidation>
    <dataValidation type="list" allowBlank="1" showInputMessage="1" showErrorMessage="1" sqref="D33" xr:uid="{00000000-0002-0000-0500-000004000000}">
      <formula1>$I$33:$L$33</formula1>
    </dataValidation>
    <dataValidation type="list" allowBlank="1" showInputMessage="1" showErrorMessage="1" sqref="D45" xr:uid="{00000000-0002-0000-0500-000005000000}">
      <formula1>$I$45:$L$45</formula1>
    </dataValidation>
    <dataValidation type="list" allowBlank="1" showInputMessage="1" showErrorMessage="1" sqref="D56" xr:uid="{00000000-0002-0000-0500-000006000000}">
      <formula1>$I$56:$L$56</formula1>
    </dataValidation>
    <dataValidation type="list" allowBlank="1" showInputMessage="1" showErrorMessage="1" sqref="D49" xr:uid="{00000000-0002-0000-0500-000007000000}">
      <formula1>$I$49:$K$49</formula1>
    </dataValidation>
    <dataValidation type="list" allowBlank="1" showInputMessage="1" showErrorMessage="1" sqref="D52" xr:uid="{00000000-0002-0000-0500-000008000000}">
      <formula1>$I$52:$L$52</formula1>
    </dataValidation>
    <dataValidation type="list" allowBlank="1" showInputMessage="1" showErrorMessage="1" sqref="D57" xr:uid="{00000000-0002-0000-0500-000009000000}">
      <formula1>$I$57:$L$57</formula1>
    </dataValidation>
    <dataValidation type="list" allowBlank="1" showInputMessage="1" showErrorMessage="1" sqref="D59" xr:uid="{00000000-0002-0000-0500-00000A000000}">
      <formula1>$I$59:$K$59</formula1>
    </dataValidation>
    <dataValidation type="list" allowBlank="1" showInputMessage="1" showErrorMessage="1" sqref="D60" xr:uid="{00000000-0002-0000-0500-00000B000000}">
      <formula1>$I$60:$L$60</formula1>
    </dataValidation>
    <dataValidation type="list" allowBlank="1" showInputMessage="1" showErrorMessage="1" sqref="D84" xr:uid="{00000000-0002-0000-0500-00000C000000}">
      <formula1>$I$84:$L$84</formula1>
    </dataValidation>
    <dataValidation type="list" allowBlank="1" showInputMessage="1" showErrorMessage="1" sqref="D66" xr:uid="{00000000-0002-0000-0500-00000D000000}">
      <formula1>$I$66:$J$66</formula1>
    </dataValidation>
    <dataValidation allowBlank="1" showDropDown="1" showInputMessage="1" showErrorMessage="1" sqref="D83" xr:uid="{00000000-0002-0000-0500-00000E000000}"/>
    <dataValidation type="list" allowBlank="1" showInputMessage="1" showErrorMessage="1" sqref="D75" xr:uid="{00000000-0002-0000-0500-00000F000000}">
      <formula1>$I$75:$L$75</formula1>
    </dataValidation>
    <dataValidation type="list" allowBlank="1" showInputMessage="1" showErrorMessage="1" sqref="D76" xr:uid="{00000000-0002-0000-0500-000010000000}">
      <formula1>$I$76:$L$76</formula1>
    </dataValidation>
    <dataValidation type="list" allowBlank="1" showInputMessage="1" showErrorMessage="1" sqref="D91" xr:uid="{00000000-0002-0000-0500-000011000000}">
      <formula1>$I$91:$L$91</formula1>
    </dataValidation>
    <dataValidation type="list" allowBlank="1" showInputMessage="1" showErrorMessage="1" sqref="D100" xr:uid="{00000000-0002-0000-0500-000012000000}">
      <formula1>$I$100:$M$100</formula1>
    </dataValidation>
    <dataValidation type="list" allowBlank="1" showInputMessage="1" showErrorMessage="1" sqref="D102" xr:uid="{00000000-0002-0000-0500-000013000000}">
      <formula1>$I$102:$L$102</formula1>
    </dataValidation>
    <dataValidation type="list" allowBlank="1" showInputMessage="1" showErrorMessage="1" sqref="D141" xr:uid="{00000000-0002-0000-0500-000014000000}">
      <formula1>$I$141:$L$141</formula1>
    </dataValidation>
    <dataValidation type="list" allowBlank="1" showInputMessage="1" showErrorMessage="1" sqref="D105" xr:uid="{00000000-0002-0000-0500-000015000000}">
      <formula1>$I$105:$L$105</formula1>
    </dataValidation>
    <dataValidation type="list" allowBlank="1" showInputMessage="1" showErrorMessage="1" sqref="D106" xr:uid="{00000000-0002-0000-0500-000016000000}">
      <formula1>$I$106:$L$106</formula1>
    </dataValidation>
    <dataValidation type="list" allowBlank="1" showInputMessage="1" showErrorMessage="1" sqref="D107" xr:uid="{00000000-0002-0000-0500-000017000000}">
      <formula1>$I$107:$L$107</formula1>
    </dataValidation>
    <dataValidation type="list" allowBlank="1" showInputMessage="1" showErrorMessage="1" sqref="D110" xr:uid="{00000000-0002-0000-0500-000018000000}">
      <formula1>$I$110:$K$110</formula1>
    </dataValidation>
    <dataValidation type="list" allowBlank="1" showInputMessage="1" showErrorMessage="1" sqref="D136" xr:uid="{00000000-0002-0000-0500-000019000000}">
      <formula1>$I$136:$L$136</formula1>
    </dataValidation>
    <dataValidation type="list" allowBlank="1" showInputMessage="1" showErrorMessage="1" sqref="D112" xr:uid="{00000000-0002-0000-0500-00001A000000}">
      <formula1>$I$112:$L$112</formula1>
    </dataValidation>
    <dataValidation type="list" allowBlank="1" showInputMessage="1" showErrorMessage="1" sqref="D119" xr:uid="{00000000-0002-0000-0500-00001B000000}">
      <formula1>$I$119:$L$119</formula1>
    </dataValidation>
    <dataValidation type="list" allowBlank="1" showInputMessage="1" showErrorMessage="1" sqref="D126" xr:uid="{00000000-0002-0000-0500-00001C000000}">
      <formula1>$I$126:$L$126</formula1>
    </dataValidation>
    <dataValidation type="list" allowBlank="1" showInputMessage="1" showErrorMessage="1" sqref="D132" xr:uid="{00000000-0002-0000-0500-00001D000000}">
      <formula1>$I$132:$L$132</formula1>
    </dataValidation>
    <dataValidation type="list" allowBlank="1" showInputMessage="1" showErrorMessage="1" sqref="D140" xr:uid="{00000000-0002-0000-0500-00001E000000}">
      <formula1>$I$140:$L$140</formula1>
    </dataValidation>
    <dataValidation type="list" allowBlank="1" showInputMessage="1" showErrorMessage="1" sqref="D145" xr:uid="{00000000-0002-0000-0500-00001F000000}">
      <formula1>$I$145:$L$145</formula1>
    </dataValidation>
    <dataValidation showDropDown="1" showInputMessage="1" showErrorMessage="1" sqref="D150:D152" xr:uid="{00000000-0002-0000-0500-000020000000}"/>
    <dataValidation type="list" allowBlank="1" showInputMessage="1" showErrorMessage="1" sqref="D154" xr:uid="{00000000-0002-0000-0500-000021000000}">
      <formula1>$I$154:$L$154</formula1>
    </dataValidation>
    <dataValidation type="list" allowBlank="1" showInputMessage="1" showErrorMessage="1" sqref="D159" xr:uid="{00000000-0002-0000-0500-000022000000}">
      <formula1>$I$159:$L$159</formula1>
    </dataValidation>
    <dataValidation type="list" allowBlank="1" showInputMessage="1" showErrorMessage="1" sqref="D63" xr:uid="{00000000-0002-0000-0500-000023000000}">
      <formula1>$I$63:$L$63</formula1>
    </dataValidation>
    <dataValidation type="list" allowBlank="1" showInputMessage="1" showErrorMessage="1" sqref="D30" xr:uid="{00000000-0002-0000-0500-000024000000}">
      <formula1>$I$30:$J$30</formula1>
    </dataValidation>
    <dataValidation type="list" allowBlank="1" showInputMessage="1" showErrorMessage="1" sqref="D35" xr:uid="{00000000-0002-0000-0500-000025000000}">
      <formula1>$I$35:$J$35</formula1>
    </dataValidation>
    <dataValidation type="list" allowBlank="1" showInputMessage="1" showErrorMessage="1" sqref="D37" xr:uid="{00000000-0002-0000-0500-000026000000}">
      <formula1>$I$37:$J$37</formula1>
    </dataValidation>
    <dataValidation type="list" allowBlank="1" showInputMessage="1" showErrorMessage="1" sqref="D40" xr:uid="{00000000-0002-0000-0500-000027000000}">
      <formula1>$I$40:$J$40</formula1>
    </dataValidation>
    <dataValidation type="list" allowBlank="1" showInputMessage="1" showErrorMessage="1" sqref="D42" xr:uid="{00000000-0002-0000-0500-000028000000}">
      <formula1>$I$42:$J$42</formula1>
    </dataValidation>
    <dataValidation type="list" allowBlank="1" showInputMessage="1" showErrorMessage="1" sqref="D47" xr:uid="{00000000-0002-0000-0500-000029000000}">
      <formula1>$I$47:$L$47</formula1>
    </dataValidation>
    <dataValidation type="list" allowBlank="1" showInputMessage="1" showErrorMessage="1" sqref="D48" xr:uid="{00000000-0002-0000-0500-00002A000000}">
      <formula1>$I$48:$J$48</formula1>
    </dataValidation>
    <dataValidation type="list" allowBlank="1" showInputMessage="1" showErrorMessage="1" sqref="D53" xr:uid="{00000000-0002-0000-0500-00002B000000}">
      <formula1>$I$53:$J$53</formula1>
    </dataValidation>
    <dataValidation type="list" allowBlank="1" showInputMessage="1" showErrorMessage="1" sqref="D58" xr:uid="{00000000-0002-0000-0500-00002C000000}">
      <formula1>$I$58:$J$58</formula1>
    </dataValidation>
    <dataValidation type="list" allowBlank="1" showInputMessage="1" showErrorMessage="1" sqref="D65" xr:uid="{00000000-0002-0000-0500-00002D000000}">
      <formula1>$I$65:$L$65</formula1>
    </dataValidation>
    <dataValidation type="list" allowBlank="1" showInputMessage="1" showErrorMessage="1" sqref="D69 D71" xr:uid="{00000000-0002-0000-0500-00002E000000}">
      <formula1>$I$69:$J$69</formula1>
    </dataValidation>
    <dataValidation type="list" allowBlank="1" showInputMessage="1" showErrorMessage="1" sqref="D85" xr:uid="{00000000-0002-0000-0500-00002F000000}">
      <formula1>$I$85:$J$85</formula1>
    </dataValidation>
    <dataValidation type="list" allowBlank="1" showInputMessage="1" showErrorMessage="1" sqref="D86" xr:uid="{00000000-0002-0000-0500-000030000000}">
      <formula1>$I$86:$J$86</formula1>
    </dataValidation>
    <dataValidation type="list" allowBlank="1" showInputMessage="1" showErrorMessage="1" sqref="D90" xr:uid="{00000000-0002-0000-0500-000031000000}">
      <formula1>$I$90:$J$90</formula1>
    </dataValidation>
    <dataValidation type="list" allowBlank="1" showInputMessage="1" showErrorMessage="1" sqref="D93" xr:uid="{00000000-0002-0000-0500-000032000000}">
      <formula1>$I$93:$J$93</formula1>
    </dataValidation>
    <dataValidation type="list" allowBlank="1" showInputMessage="1" showErrorMessage="1" sqref="D108" xr:uid="{00000000-0002-0000-0500-000033000000}">
      <formula1>$I$108:$J$108</formula1>
    </dataValidation>
    <dataValidation type="list" allowBlank="1" showInputMessage="1" showErrorMessage="1" sqref="D111" xr:uid="{00000000-0002-0000-0500-000034000000}">
      <formula1>$I$111:$L$111</formula1>
    </dataValidation>
    <dataValidation type="list" allowBlank="1" showInputMessage="1" showErrorMessage="1" sqref="D116" xr:uid="{00000000-0002-0000-0500-000035000000}">
      <formula1>$I$116:$J$116</formula1>
    </dataValidation>
    <dataValidation type="list" allowBlank="1" showInputMessage="1" showErrorMessage="1" sqref="D121" xr:uid="{00000000-0002-0000-0500-000036000000}">
      <formula1>$I$121:$J$121</formula1>
    </dataValidation>
    <dataValidation type="list" allowBlank="1" showInputMessage="1" showErrorMessage="1" sqref="D138" xr:uid="{00000000-0002-0000-0500-000037000000}">
      <formula1>$I$138:$L$138</formula1>
    </dataValidation>
    <dataValidation type="list" allowBlank="1" showInputMessage="1" showErrorMessage="1" sqref="D139" xr:uid="{00000000-0002-0000-0500-000038000000}">
      <formula1>$I$139:$J$139</formula1>
    </dataValidation>
    <dataValidation type="list" allowBlank="1" showInputMessage="1" showErrorMessage="1" sqref="D147" xr:uid="{00000000-0002-0000-0500-000039000000}">
      <formula1>$I$147:$J$147</formula1>
    </dataValidation>
    <dataValidation type="list" allowBlank="1" showInputMessage="1" showErrorMessage="1" sqref="D153" xr:uid="{00000000-0002-0000-0500-00003A000000}">
      <formula1>$I$153:$J$153</formula1>
    </dataValidation>
    <dataValidation type="list" allowBlank="1" showInputMessage="1" showErrorMessage="1" sqref="D135" xr:uid="{00000000-0002-0000-0500-00003B000000}">
      <formula1>$I$135:$J$135</formula1>
    </dataValidation>
    <dataValidation type="list" allowBlank="1" showInputMessage="1" showErrorMessage="1" sqref="D97" xr:uid="{00000000-0002-0000-0500-00003C000000}">
      <formula1>$I$97:$K$97</formula1>
    </dataValidation>
    <dataValidation type="list" allowBlank="1" showInputMessage="1" showErrorMessage="1" sqref="D77" xr:uid="{00000000-0002-0000-0500-00003D000000}">
      <formula1>$I$77:$L$77</formula1>
    </dataValidation>
    <dataValidation type="list" allowBlank="1" showInputMessage="1" showErrorMessage="1" sqref="D131" xr:uid="{00000000-0002-0000-0500-00003E000000}">
      <formula1>$I$131:$L$131</formula1>
    </dataValidation>
    <dataValidation allowBlank="1" showInputMessage="1" showErrorMessage="1" sqref="E145:E147" xr:uid="{00000000-0002-0000-0500-00003F000000}"/>
    <dataValidation type="list" allowBlank="1" showInputMessage="1" showErrorMessage="1" sqref="D96" xr:uid="{00000000-0002-0000-0500-000040000000}">
      <formula1>$I$96:$J$96</formula1>
    </dataValidation>
    <dataValidation showInputMessage="1" showErrorMessage="1" sqref="D72" xr:uid="{00000000-0002-0000-0500-000041000000}"/>
  </dataValidations>
  <pageMargins left="0.15748031496062992" right="0.15748031496062992" top="1.1811023622047245" bottom="0.78740157480314965" header="0.31496062992125984" footer="0.11811023622047245"/>
  <pageSetup paperSize="9" scale="99" fitToHeight="0" orientation="landscape" r:id="rId5"/>
  <headerFooter alignWithMargins="0">
    <oddHeader>&amp;L&amp;G&amp;C&amp;R&amp;G</oddHeader>
    <oddFooter>&amp;L&amp;C&amp;RPage &amp;Psur &amp;N</oddFooter>
  </headerFooter>
  <rowBreaks count="14" manualBreakCount="14">
    <brk id="23" max="16383" man="1"/>
    <brk id="34" min="1" max="5" man="1"/>
    <brk id="43" max="16383" man="1"/>
    <brk id="62" min="1" max="5" man="1"/>
    <brk id="72" max="16383" man="1"/>
    <brk id="88" max="16383" man="1"/>
    <brk id="98" max="16383" man="1"/>
    <brk id="102" max="16383" man="1"/>
    <brk id="112" max="16383" man="1"/>
    <brk id="122" max="16383" man="1"/>
    <brk id="128" max="16383" man="1"/>
    <brk id="143" max="16383" man="1"/>
    <brk id="148" max="16383" man="1"/>
    <brk id="156" max="16383" man="1"/>
  </rowBreaks>
  <colBreaks count="1" manualBreakCount="1">
    <brk id="1" max="1048575" man="1"/>
  </colBreaks>
  <ignoredErrors>
    <ignoredError sqref="G31:G32 B68 B58:B59 B53 B79:B83 G76 B92 G94 B74 G133 B105:B107 G109:G111 G128 B64:B66 B135 B131:B133 B28:B29 B46:B48 B39 B160 G117 G139:G141 G136 G96:G97 G78" twoDigitTextYear="1"/>
    <ignoredError sqref="B25 B44" numberStoredAsText="1"/>
    <ignoredError sqref="B73 B89 B99" twoDigitTextYear="1" numberStoredAsText="1"/>
  </ignoredErrors>
  <legacyDrawingHF r:id="rId6"/>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5"/>
  <dimension ref="A1:O35"/>
  <sheetViews>
    <sheetView showGridLines="0" zoomScale="99" zoomScaleNormal="99" workbookViewId="0">
      <selection activeCell="L10" sqref="L10"/>
    </sheetView>
  </sheetViews>
  <sheetFormatPr baseColWidth="10" defaultColWidth="11.42578125" defaultRowHeight="12" x14ac:dyDescent="0.2"/>
  <cols>
    <col min="1" max="1" width="4.7109375" style="34" customWidth="1"/>
    <col min="2" max="2" width="31.28515625" style="34" customWidth="1"/>
    <col min="3" max="3" width="15.42578125" style="34" customWidth="1"/>
    <col min="4" max="4" width="16.28515625" style="34" customWidth="1"/>
    <col min="5" max="5" width="14" style="34" customWidth="1"/>
    <col min="6" max="6" width="12.5703125" style="34" customWidth="1"/>
    <col min="7" max="7" width="20.7109375" style="34" customWidth="1"/>
    <col min="8" max="8" width="13.140625" style="34" customWidth="1"/>
    <col min="9" max="9" width="22.85546875" style="34" customWidth="1"/>
    <col min="10" max="10" width="4.7109375" style="34" customWidth="1"/>
    <col min="11" max="11" width="22.7109375" style="34" customWidth="1"/>
    <col min="12" max="12" width="11.42578125" style="34"/>
    <col min="13" max="13" width="19.85546875" style="34" customWidth="1"/>
    <col min="14" max="16384" width="11.42578125" style="34"/>
  </cols>
  <sheetData>
    <row r="1" spans="1:15" ht="24.75" customHeight="1" thickBot="1" x14ac:dyDescent="0.25">
      <c r="A1" s="423"/>
      <c r="B1" s="425"/>
      <c r="C1" s="425"/>
      <c r="D1" s="425"/>
      <c r="E1" s="425"/>
      <c r="F1" s="425"/>
      <c r="G1" s="425"/>
      <c r="H1" s="425"/>
      <c r="I1" s="425"/>
      <c r="J1" s="421"/>
    </row>
    <row r="2" spans="1:15" ht="12.75" thickBot="1" x14ac:dyDescent="0.25">
      <c r="A2" s="424"/>
      <c r="B2" s="402" t="s">
        <v>776</v>
      </c>
      <c r="C2" s="403"/>
      <c r="D2" s="403"/>
      <c r="E2" s="403"/>
      <c r="F2" s="403"/>
      <c r="G2" s="403"/>
      <c r="H2" s="403"/>
      <c r="I2" s="404"/>
      <c r="J2" s="422"/>
    </row>
    <row r="3" spans="1:15" ht="12.75" thickBot="1" x14ac:dyDescent="0.25">
      <c r="A3" s="424"/>
      <c r="B3" s="405"/>
      <c r="C3" s="405"/>
      <c r="D3" s="405"/>
      <c r="E3" s="405"/>
      <c r="F3" s="405"/>
      <c r="G3" s="405"/>
      <c r="H3" s="405"/>
      <c r="I3" s="405"/>
      <c r="J3" s="422"/>
    </row>
    <row r="4" spans="1:15" ht="12.75" customHeight="1" x14ac:dyDescent="0.2">
      <c r="A4" s="424"/>
      <c r="B4" s="406" t="s">
        <v>777</v>
      </c>
      <c r="C4" s="407"/>
      <c r="D4" s="407"/>
      <c r="E4" s="407"/>
      <c r="F4" s="407"/>
      <c r="G4" s="407"/>
      <c r="H4" s="407"/>
      <c r="I4" s="408"/>
      <c r="J4" s="422"/>
    </row>
    <row r="5" spans="1:15" x14ac:dyDescent="0.2">
      <c r="A5" s="424"/>
      <c r="B5" s="409"/>
      <c r="C5" s="410"/>
      <c r="D5" s="410"/>
      <c r="E5" s="410"/>
      <c r="F5" s="410"/>
      <c r="G5" s="410"/>
      <c r="H5" s="410"/>
      <c r="I5" s="411"/>
      <c r="J5" s="422"/>
    </row>
    <row r="6" spans="1:15" ht="3" customHeight="1" thickBot="1" x14ac:dyDescent="0.25">
      <c r="A6" s="424"/>
      <c r="B6" s="412"/>
      <c r="C6" s="413"/>
      <c r="D6" s="413"/>
      <c r="E6" s="413"/>
      <c r="F6" s="413"/>
      <c r="G6" s="413"/>
      <c r="H6" s="413"/>
      <c r="I6" s="414"/>
      <c r="J6" s="422"/>
    </row>
    <row r="7" spans="1:15" ht="12.75" thickBot="1" x14ac:dyDescent="0.25">
      <c r="A7" s="424"/>
      <c r="B7" s="415"/>
      <c r="C7" s="415"/>
      <c r="D7" s="415"/>
      <c r="E7" s="415"/>
      <c r="F7" s="415"/>
      <c r="G7" s="415"/>
      <c r="H7" s="415"/>
      <c r="I7" s="415"/>
      <c r="J7" s="422"/>
    </row>
    <row r="8" spans="1:15" ht="23.25" customHeight="1" thickBot="1" x14ac:dyDescent="0.25">
      <c r="A8" s="424"/>
      <c r="B8" s="434" t="s">
        <v>778</v>
      </c>
      <c r="C8" s="435"/>
      <c r="D8" s="435"/>
      <c r="E8" s="435"/>
      <c r="F8" s="435"/>
      <c r="G8" s="435"/>
      <c r="H8" s="435"/>
      <c r="I8" s="436"/>
      <c r="J8" s="422"/>
      <c r="M8" s="399"/>
      <c r="N8" s="399"/>
      <c r="O8" s="399"/>
    </row>
    <row r="9" spans="1:15" ht="36.75" thickBot="1" x14ac:dyDescent="0.25">
      <c r="A9" s="424"/>
      <c r="B9" s="265" t="s">
        <v>779</v>
      </c>
      <c r="C9" s="265" t="s">
        <v>780</v>
      </c>
      <c r="D9" s="265" t="s">
        <v>781</v>
      </c>
      <c r="E9" s="265" t="s">
        <v>782</v>
      </c>
      <c r="F9" s="265" t="s">
        <v>783</v>
      </c>
      <c r="G9" s="265" t="s">
        <v>784</v>
      </c>
      <c r="H9" s="265" t="s">
        <v>785</v>
      </c>
      <c r="I9" s="265" t="s">
        <v>786</v>
      </c>
      <c r="J9" s="422"/>
    </row>
    <row r="10" spans="1:15" s="35" customFormat="1" ht="48" x14ac:dyDescent="0.2">
      <c r="A10" s="424"/>
      <c r="B10" s="255" t="s">
        <v>787</v>
      </c>
      <c r="C10" s="256" t="s">
        <v>788</v>
      </c>
      <c r="D10" s="256" t="s">
        <v>789</v>
      </c>
      <c r="E10" s="256" t="s">
        <v>790</v>
      </c>
      <c r="F10" s="256" t="s">
        <v>791</v>
      </c>
      <c r="G10" s="256" t="s">
        <v>862</v>
      </c>
      <c r="H10" s="256"/>
      <c r="I10" s="257" t="s">
        <v>792</v>
      </c>
      <c r="J10" s="422"/>
    </row>
    <row r="11" spans="1:15" s="35" customFormat="1" ht="40.5" customHeight="1" thickBot="1" x14ac:dyDescent="0.25">
      <c r="A11" s="424"/>
      <c r="B11" s="258" t="s">
        <v>793</v>
      </c>
      <c r="C11" s="253" t="s">
        <v>794</v>
      </c>
      <c r="D11" s="253" t="s">
        <v>795</v>
      </c>
      <c r="E11" s="254">
        <v>25707</v>
      </c>
      <c r="F11" s="253" t="s">
        <v>796</v>
      </c>
      <c r="G11" s="253" t="s">
        <v>797</v>
      </c>
      <c r="H11" s="253" t="s">
        <v>798</v>
      </c>
      <c r="I11" s="259" t="s">
        <v>799</v>
      </c>
      <c r="J11" s="422"/>
    </row>
    <row r="12" spans="1:15" s="36" customFormat="1" ht="20.25" customHeight="1" x14ac:dyDescent="0.2">
      <c r="A12" s="424"/>
      <c r="B12" s="400" t="s">
        <v>800</v>
      </c>
      <c r="C12" s="251"/>
      <c r="D12" s="251"/>
      <c r="E12" s="252"/>
      <c r="F12" s="251"/>
      <c r="G12" s="251"/>
      <c r="H12" s="251"/>
      <c r="I12" s="260"/>
      <c r="J12" s="422"/>
    </row>
    <row r="13" spans="1:15" s="36" customFormat="1" ht="20.25" customHeight="1" x14ac:dyDescent="0.2">
      <c r="A13" s="424"/>
      <c r="B13" s="401"/>
      <c r="C13" s="246"/>
      <c r="D13" s="246"/>
      <c r="E13" s="247"/>
      <c r="F13" s="246"/>
      <c r="G13" s="246"/>
      <c r="H13" s="246"/>
      <c r="I13" s="261"/>
      <c r="J13" s="422"/>
    </row>
    <row r="14" spans="1:15" ht="18" customHeight="1" x14ac:dyDescent="0.2">
      <c r="A14" s="424"/>
      <c r="B14" s="401" t="s">
        <v>801</v>
      </c>
      <c r="C14" s="246"/>
      <c r="D14" s="246"/>
      <c r="E14" s="246"/>
      <c r="F14" s="246"/>
      <c r="G14" s="246"/>
      <c r="H14" s="246"/>
      <c r="I14" s="261"/>
      <c r="J14" s="422"/>
    </row>
    <row r="15" spans="1:15" ht="18" customHeight="1" x14ac:dyDescent="0.2">
      <c r="A15" s="424"/>
      <c r="B15" s="401"/>
      <c r="C15" s="246"/>
      <c r="D15" s="246"/>
      <c r="E15" s="247"/>
      <c r="F15" s="246"/>
      <c r="G15" s="246"/>
      <c r="H15" s="246"/>
      <c r="I15" s="261"/>
      <c r="J15" s="422"/>
    </row>
    <row r="16" spans="1:15" ht="16.5" customHeight="1" x14ac:dyDescent="0.2">
      <c r="A16" s="424"/>
      <c r="B16" s="401"/>
      <c r="C16" s="246"/>
      <c r="D16" s="246"/>
      <c r="E16" s="247"/>
      <c r="F16" s="246"/>
      <c r="G16" s="246"/>
      <c r="H16" s="246"/>
      <c r="I16" s="261"/>
      <c r="J16" s="422"/>
    </row>
    <row r="17" spans="1:10" ht="21.75" customHeight="1" x14ac:dyDescent="0.2">
      <c r="A17" s="424"/>
      <c r="B17" s="401" t="s">
        <v>802</v>
      </c>
      <c r="C17" s="246"/>
      <c r="D17" s="246"/>
      <c r="E17" s="247"/>
      <c r="F17" s="246"/>
      <c r="G17" s="246"/>
      <c r="H17" s="246"/>
      <c r="I17" s="261"/>
      <c r="J17" s="422"/>
    </row>
    <row r="18" spans="1:10" ht="21.75" customHeight="1" x14ac:dyDescent="0.2">
      <c r="A18" s="424"/>
      <c r="B18" s="401"/>
      <c r="C18" s="246"/>
      <c r="D18" s="246"/>
      <c r="E18" s="247"/>
      <c r="F18" s="246"/>
      <c r="G18" s="246"/>
      <c r="H18" s="246"/>
      <c r="I18" s="261"/>
      <c r="J18" s="422"/>
    </row>
    <row r="19" spans="1:10" ht="21.75" customHeight="1" x14ac:dyDescent="0.2">
      <c r="A19" s="424"/>
      <c r="B19" s="401"/>
      <c r="C19" s="246"/>
      <c r="D19" s="246"/>
      <c r="E19" s="247"/>
      <c r="F19" s="246"/>
      <c r="G19" s="246"/>
      <c r="H19" s="246"/>
      <c r="I19" s="261"/>
      <c r="J19" s="422"/>
    </row>
    <row r="20" spans="1:10" ht="21.75" customHeight="1" x14ac:dyDescent="0.2">
      <c r="A20" s="424"/>
      <c r="B20" s="401" t="s">
        <v>803</v>
      </c>
      <c r="C20" s="246"/>
      <c r="D20" s="246"/>
      <c r="E20" s="247"/>
      <c r="F20" s="246"/>
      <c r="G20" s="246"/>
      <c r="H20" s="246"/>
      <c r="I20" s="261"/>
      <c r="J20" s="422"/>
    </row>
    <row r="21" spans="1:10" ht="21.75" customHeight="1" x14ac:dyDescent="0.2">
      <c r="A21" s="424"/>
      <c r="B21" s="401"/>
      <c r="C21" s="246"/>
      <c r="D21" s="246"/>
      <c r="E21" s="247"/>
      <c r="F21" s="246"/>
      <c r="G21" s="246"/>
      <c r="H21" s="246"/>
      <c r="I21" s="261"/>
      <c r="J21" s="422"/>
    </row>
    <row r="22" spans="1:10" ht="21.75" customHeight="1" x14ac:dyDescent="0.2">
      <c r="A22" s="424"/>
      <c r="B22" s="401"/>
      <c r="C22" s="246"/>
      <c r="D22" s="246"/>
      <c r="E22" s="247"/>
      <c r="F22" s="246"/>
      <c r="G22" s="246"/>
      <c r="H22" s="246"/>
      <c r="I22" s="261"/>
      <c r="J22" s="422"/>
    </row>
    <row r="23" spans="1:10" ht="18" customHeight="1" x14ac:dyDescent="0.2">
      <c r="A23" s="424"/>
      <c r="B23" s="401" t="s">
        <v>804</v>
      </c>
      <c r="C23" s="246"/>
      <c r="D23" s="246"/>
      <c r="E23" s="247"/>
      <c r="F23" s="246"/>
      <c r="G23" s="246"/>
      <c r="H23" s="246"/>
      <c r="I23" s="261"/>
      <c r="J23" s="422"/>
    </row>
    <row r="24" spans="1:10" ht="18" customHeight="1" x14ac:dyDescent="0.2">
      <c r="A24" s="424"/>
      <c r="B24" s="401"/>
      <c r="C24" s="246"/>
      <c r="D24" s="246"/>
      <c r="E24" s="247"/>
      <c r="F24" s="246"/>
      <c r="G24" s="246"/>
      <c r="H24" s="246"/>
      <c r="I24" s="261"/>
      <c r="J24" s="422"/>
    </row>
    <row r="25" spans="1:10" ht="26.25" customHeight="1" thickBot="1" x14ac:dyDescent="0.25">
      <c r="A25" s="424"/>
      <c r="B25" s="432"/>
      <c r="C25" s="262"/>
      <c r="D25" s="262"/>
      <c r="E25" s="263"/>
      <c r="F25" s="262"/>
      <c r="G25" s="262"/>
      <c r="H25" s="262"/>
      <c r="I25" s="264"/>
      <c r="J25" s="422"/>
    </row>
    <row r="26" spans="1:10" ht="12.75" thickBot="1" x14ac:dyDescent="0.25">
      <c r="A26" s="424"/>
      <c r="B26" s="426"/>
      <c r="C26" s="427"/>
      <c r="D26" s="427"/>
      <c r="E26" s="427"/>
      <c r="F26" s="427"/>
      <c r="G26" s="427"/>
      <c r="H26" s="427"/>
      <c r="I26" s="428"/>
      <c r="J26" s="422"/>
    </row>
    <row r="27" spans="1:10" ht="12.75" thickBot="1" x14ac:dyDescent="0.25">
      <c r="A27" s="424"/>
      <c r="B27" s="433" t="s">
        <v>805</v>
      </c>
      <c r="C27" s="335"/>
      <c r="D27" s="335"/>
      <c r="E27" s="335"/>
      <c r="F27" s="335"/>
      <c r="G27" s="335"/>
      <c r="H27" s="335"/>
      <c r="I27" s="336"/>
      <c r="J27" s="422"/>
    </row>
    <row r="28" spans="1:10" ht="24" x14ac:dyDescent="0.2">
      <c r="A28" s="424"/>
      <c r="B28" s="293" t="s">
        <v>806</v>
      </c>
      <c r="C28" s="293" t="s">
        <v>807</v>
      </c>
      <c r="D28" s="293" t="s">
        <v>808</v>
      </c>
      <c r="E28" s="293" t="s">
        <v>809</v>
      </c>
      <c r="F28" s="429" t="s">
        <v>810</v>
      </c>
      <c r="G28" s="429"/>
      <c r="H28" s="429"/>
      <c r="I28" s="429"/>
      <c r="J28" s="422"/>
    </row>
    <row r="29" spans="1:10" x14ac:dyDescent="0.2">
      <c r="A29" s="424"/>
      <c r="B29" s="248" t="s">
        <v>811</v>
      </c>
      <c r="C29" s="246"/>
      <c r="D29" s="246"/>
      <c r="E29" s="247"/>
      <c r="F29" s="430"/>
      <c r="G29" s="430"/>
      <c r="H29" s="430"/>
      <c r="I29" s="431"/>
      <c r="J29" s="422"/>
    </row>
    <row r="30" spans="1:10" x14ac:dyDescent="0.2">
      <c r="A30" s="424"/>
      <c r="B30" s="248" t="s">
        <v>812</v>
      </c>
      <c r="C30" s="246"/>
      <c r="D30" s="246"/>
      <c r="E30" s="247"/>
      <c r="F30" s="430"/>
      <c r="G30" s="430"/>
      <c r="H30" s="430"/>
      <c r="I30" s="431"/>
      <c r="J30" s="422"/>
    </row>
    <row r="31" spans="1:10" s="37" customFormat="1" x14ac:dyDescent="0.2">
      <c r="A31" s="424"/>
      <c r="B31" s="248" t="s">
        <v>813</v>
      </c>
      <c r="C31" s="246"/>
      <c r="D31" s="246"/>
      <c r="E31" s="247"/>
      <c r="F31" s="430"/>
      <c r="G31" s="430"/>
      <c r="H31" s="430"/>
      <c r="I31" s="431"/>
      <c r="J31" s="422"/>
    </row>
    <row r="32" spans="1:10" s="37" customFormat="1" x14ac:dyDescent="0.2">
      <c r="A32" s="424"/>
      <c r="B32" s="248" t="s">
        <v>863</v>
      </c>
      <c r="C32" s="246"/>
      <c r="D32" s="246"/>
      <c r="E32" s="247"/>
      <c r="F32" s="430"/>
      <c r="G32" s="430"/>
      <c r="H32" s="430"/>
      <c r="I32" s="431"/>
      <c r="J32" s="422"/>
    </row>
    <row r="33" spans="1:10" s="37" customFormat="1" x14ac:dyDescent="0.2">
      <c r="A33" s="424"/>
      <c r="B33" s="248"/>
      <c r="C33" s="246"/>
      <c r="D33" s="246"/>
      <c r="E33" s="246"/>
      <c r="F33" s="430"/>
      <c r="G33" s="430"/>
      <c r="H33" s="430"/>
      <c r="I33" s="431"/>
      <c r="J33" s="422"/>
    </row>
    <row r="34" spans="1:10" s="37" customFormat="1" ht="12.75" thickBot="1" x14ac:dyDescent="0.25">
      <c r="A34" s="424"/>
      <c r="B34" s="249"/>
      <c r="C34" s="250"/>
      <c r="D34" s="250"/>
      <c r="E34" s="250"/>
      <c r="F34" s="416"/>
      <c r="G34" s="416"/>
      <c r="H34" s="416"/>
      <c r="I34" s="417"/>
      <c r="J34" s="422"/>
    </row>
    <row r="35" spans="1:10" ht="24.75" customHeight="1" thickBot="1" x14ac:dyDescent="0.25">
      <c r="A35" s="418"/>
      <c r="B35" s="419"/>
      <c r="C35" s="419"/>
      <c r="D35" s="419"/>
      <c r="E35" s="419"/>
      <c r="F35" s="419"/>
      <c r="G35" s="419"/>
      <c r="H35" s="419"/>
      <c r="I35" s="419"/>
      <c r="J35" s="420"/>
    </row>
  </sheetData>
  <sheetProtection formatCells="0" formatColumns="0" formatRows="0" insertRows="0" insertHyperlinks="0" selectLockedCells="1"/>
  <protectedRanges>
    <protectedRange sqref="C12:I25 C29:I34" name="Ansprechpartner"/>
  </protectedRanges>
  <customSheetViews>
    <customSheetView guid="{6C00C2D0-4DF8-44AC-AE16-FFEF03246CD1}" showGridLines="0">
      <selection activeCell="F12" sqref="F12"/>
      <rowBreaks count="1" manualBreakCount="1">
        <brk id="19" min="1" max="8" man="1"/>
      </rowBreaks>
      <pageMargins left="0.19685039370078741" right="0.17" top="1.1811023622047245" bottom="0.39370078740157483" header="0.31496062992125984" footer="0.11811023622047245"/>
      <pageSetup paperSize="9" orientation="landscape" r:id="rId1"/>
      <headerFooter alignWithMargins="0">
        <oddHeader>&amp;L&amp;G&amp;R&amp;G</oddHeader>
        <oddFooter>&amp;RSeite &amp;P von &amp;N</oddFooter>
      </headerFooter>
    </customSheetView>
    <customSheetView guid="{F78996CB-81C7-486C-8A9D-FB0818E1E5A8}" showGridLines="0" showRuler="0">
      <selection activeCell="B1" sqref="B1:I1"/>
      <rowBreaks count="1" manualBreakCount="1">
        <brk id="19" min="1" max="8" man="1"/>
      </rowBreaks>
      <pageMargins left="0.19685039370078741" right="0.27" top="1.1811023622047245" bottom="0.39370078740157483" header="0.31496062992125984" footer="0.11811023622047245"/>
      <pageSetup paperSize="9" orientation="landscape" r:id="rId2"/>
      <headerFooter alignWithMargins="0">
        <oddHeader>&amp;L&amp;G&amp;R&amp;G</oddHeader>
        <oddFooter>&amp;RSeite &amp;P von &amp;N</oddFooter>
      </headerFooter>
    </customSheetView>
  </customSheetViews>
  <mergeCells count="24">
    <mergeCell ref="F34:I34"/>
    <mergeCell ref="A35:J35"/>
    <mergeCell ref="J1:J34"/>
    <mergeCell ref="A1:A34"/>
    <mergeCell ref="B1:I1"/>
    <mergeCell ref="B26:I26"/>
    <mergeCell ref="F28:I28"/>
    <mergeCell ref="F29:I29"/>
    <mergeCell ref="F30:I30"/>
    <mergeCell ref="F31:I31"/>
    <mergeCell ref="F32:I32"/>
    <mergeCell ref="B20:B22"/>
    <mergeCell ref="B23:B25"/>
    <mergeCell ref="B27:I27"/>
    <mergeCell ref="F33:I33"/>
    <mergeCell ref="B8:I8"/>
    <mergeCell ref="M8:O8"/>
    <mergeCell ref="B12:B13"/>
    <mergeCell ref="B14:B16"/>
    <mergeCell ref="B17:B19"/>
    <mergeCell ref="B2:I2"/>
    <mergeCell ref="B3:I3"/>
    <mergeCell ref="B4:I6"/>
    <mergeCell ref="B7:I7"/>
  </mergeCells>
  <phoneticPr fontId="19" type="noConversion"/>
  <pageMargins left="0.19685039370078741" right="0.17" top="1.1811023622047245" bottom="0.39370078740157483" header="0.31496062992125984" footer="0.11811023622047245"/>
  <pageSetup paperSize="9" orientation="landscape" r:id="rId3"/>
  <headerFooter alignWithMargins="0">
    <oddHeader>&amp;L&amp;G&amp;C&amp;R&amp;G</oddHeader>
    <oddFooter>&amp;L&amp;C&amp;RPage &amp;Psur &amp;N</oddFooter>
  </headerFooter>
  <rowBreaks count="1" manualBreakCount="1">
    <brk id="19" min="1" max="8" man="1"/>
  </rowBreaks>
  <legacyDrawing r:id="rId4"/>
  <legacyDrawingHF r:id="rId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5</vt:i4>
      </vt:variant>
    </vt:vector>
  </HeadingPairs>
  <TitlesOfParts>
    <vt:vector size="12" baseType="lpstr">
      <vt:lpstr>Titelblatt</vt:lpstr>
      <vt:lpstr>A1 Info entreprise</vt:lpstr>
      <vt:lpstr>A2 Exigences</vt:lpstr>
      <vt:lpstr>A3 Comptabilité + logistique</vt:lpstr>
      <vt:lpstr>A4 Capacité de paiement</vt:lpstr>
      <vt:lpstr>A5 Exigences de sécurité</vt:lpstr>
      <vt:lpstr>A6 Interlocuteurs</vt:lpstr>
      <vt:lpstr>'A1 Info entreprise'!Druckbereich</vt:lpstr>
      <vt:lpstr>'A2 Exigences'!Druckbereich</vt:lpstr>
      <vt:lpstr>'A3 Comptabilité + logistique'!Druckbereich</vt:lpstr>
      <vt:lpstr>'A4 Capacité de paiement'!Druckbereich</vt:lpstr>
      <vt:lpstr>'A5 Exigences de sécurité'!Druckbereich</vt:lpstr>
    </vt:vector>
  </TitlesOfParts>
  <Company>BIT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Pascal Thalheim</dc:creator>
  <cp:lastModifiedBy>Wagner Daniel BAZG</cp:lastModifiedBy>
  <cp:lastPrinted>2021-08-24T05:32:51Z</cp:lastPrinted>
  <dcterms:created xsi:type="dcterms:W3CDTF">2010-09-09T11:55:40Z</dcterms:created>
  <dcterms:modified xsi:type="dcterms:W3CDTF">2026-02-04T15:21:02Z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2026-02-04T15:20:49Z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d0ce6546-5b18-465f-ae39-4c885f0b61fd</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