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vf00105a.adb.intra.admin.ch\ezv_os$\os\3\5\0\3\30841\Geschäftsjahr 2023\PUBLICATION résultats 2023\"/>
    </mc:Choice>
  </mc:AlternateContent>
  <xr:revisionPtr revIDLastSave="0" documentId="13_ncr:1_{09A9CAB7-122C-4349-9B48-51BB01A2B301}" xr6:coauthVersionLast="47" xr6:coauthVersionMax="47" xr10:uidLastSave="{00000000-0000-0000-0000-000000000000}"/>
  <bookViews>
    <workbookView xWindow="-120" yWindow="-120" windowWidth="29040" windowHeight="15720" xr2:uid="{6A1EE45A-BAAF-4901-ADF2-B402A23D4468}"/>
  </bookViews>
  <sheets>
    <sheet name="F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D10" i="2"/>
  <c r="C10" i="2"/>
  <c r="B10" i="2"/>
  <c r="E10" i="2" s="1"/>
  <c r="E9" i="2"/>
  <c r="D8" i="2"/>
  <c r="C8" i="2"/>
  <c r="B8" i="2"/>
  <c r="E8" i="2" s="1"/>
  <c r="E7" i="2"/>
</calcChain>
</file>

<file path=xl/sharedStrings.xml><?xml version="1.0" encoding="utf-8"?>
<sst xmlns="http://schemas.openxmlformats.org/spreadsheetml/2006/main" count="11" uniqueCount="11">
  <si>
    <t>Whisky</t>
  </si>
  <si>
    <t>Gin</t>
  </si>
  <si>
    <t>Total</t>
  </si>
  <si>
    <t>Statistique de l’impôt sur les boissons spiritueuses</t>
  </si>
  <si>
    <t>Production nationale d’absinthe, de whisky et de gin (boissons spiritueuses produites par distillation), en hectolitres d’alcool pur</t>
  </si>
  <si>
    <t>Exercice</t>
  </si>
  <si>
    <t>Distillation*</t>
  </si>
  <si>
    <t>Absinthe</t>
  </si>
  <si>
    <t>* en hectolitres d'alcool pur</t>
  </si>
  <si>
    <t>Source: Office fédéral de la douane et de la sécurité des frontières OFDF</t>
  </si>
  <si>
    <t>État :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</si>
</sst>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 applyAlignment="1">
      <alignment horizontal="left" vertical="top" indent="1"/>
    </xf>
    <xf numFmtId="0" fontId="4" fillId="0" borderId="0" xfId="1" applyFont="1" applyAlignment="1">
      <alignment horizontal="left" vertical="top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 wrapText="1" indent="1"/>
    </xf>
    <xf numFmtId="3" fontId="6" fillId="0" borderId="5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 indent="1"/>
    </xf>
    <xf numFmtId="3" fontId="6" fillId="0" borderId="8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0" fontId="8" fillId="0" borderId="0" xfId="1" applyFont="1" applyAlignment="1">
      <alignment vertical="center"/>
    </xf>
    <xf numFmtId="0" fontId="5" fillId="2" borderId="1" xfId="1" applyFont="1" applyFill="1" applyBorder="1" applyAlignment="1">
      <alignment horizontal="left" vertical="center" wrapText="1" indent="1"/>
    </xf>
    <xf numFmtId="0" fontId="5" fillId="2" borderId="4" xfId="1" applyFont="1" applyFill="1" applyBorder="1" applyAlignment="1">
      <alignment horizontal="left" vertical="center" wrapText="1" inden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312773-13D5-4CD5-B8CF-86138759FF64}"/>
    <cellStyle name="Normal 2 2" xfId="1" xr:uid="{0257659C-6453-491A-9158-E5F5842B15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791E6-35DE-4544-88CB-EB1B739AC412}">
  <sheetPr>
    <tabColor theme="4" tint="0.79998168889431442"/>
  </sheetPr>
  <dimension ref="A1:J24"/>
  <sheetViews>
    <sheetView showGridLines="0" tabSelected="1" zoomScaleNormal="100" workbookViewId="0">
      <pane ySplit="6" topLeftCell="A7" activePane="bottomLeft" state="frozen"/>
      <selection pane="bottomLeft" activeCell="A17" sqref="A17"/>
    </sheetView>
  </sheetViews>
  <sheetFormatPr baseColWidth="10" defaultColWidth="8" defaultRowHeight="18" x14ac:dyDescent="0.2"/>
  <cols>
    <col min="1" max="1" width="18.7109375" style="3" customWidth="1"/>
    <col min="2" max="5" width="18.7109375" style="4" customWidth="1"/>
    <col min="6" max="10" width="8" style="14"/>
    <col min="11" max="16384" width="8" style="4"/>
  </cols>
  <sheetData>
    <row r="1" spans="1:10" ht="12.75" customHeight="1" x14ac:dyDescent="0.2">
      <c r="A1" s="1" t="s">
        <v>3</v>
      </c>
    </row>
    <row r="2" spans="1:10" ht="12.75" customHeight="1" x14ac:dyDescent="0.2"/>
    <row r="3" spans="1:10" ht="15.75" customHeight="1" x14ac:dyDescent="0.25">
      <c r="A3" s="2" t="s">
        <v>4</v>
      </c>
      <c r="F3" s="4"/>
      <c r="G3" s="4"/>
      <c r="H3" s="4"/>
      <c r="I3" s="4"/>
      <c r="J3" s="4"/>
    </row>
    <row r="4" spans="1:10" ht="12.75" customHeight="1" thickBot="1" x14ac:dyDescent="0.25">
      <c r="F4" s="4"/>
      <c r="G4" s="4"/>
      <c r="H4" s="4"/>
      <c r="I4" s="4"/>
      <c r="J4" s="4"/>
    </row>
    <row r="5" spans="1:10" ht="27" customHeight="1" x14ac:dyDescent="0.2">
      <c r="A5" s="16" t="s">
        <v>5</v>
      </c>
      <c r="B5" s="18" t="s">
        <v>6</v>
      </c>
      <c r="C5" s="18"/>
      <c r="D5" s="18"/>
      <c r="E5" s="19"/>
      <c r="F5" s="4"/>
      <c r="G5" s="4"/>
      <c r="H5" s="4"/>
      <c r="I5" s="4"/>
      <c r="J5" s="4"/>
    </row>
    <row r="6" spans="1:10" x14ac:dyDescent="0.2">
      <c r="A6" s="17"/>
      <c r="B6" s="5" t="s">
        <v>7</v>
      </c>
      <c r="C6" s="5" t="s">
        <v>0</v>
      </c>
      <c r="D6" s="5" t="s">
        <v>1</v>
      </c>
      <c r="E6" s="6" t="s">
        <v>2</v>
      </c>
      <c r="F6" s="4"/>
      <c r="G6" s="4"/>
      <c r="H6" s="4"/>
      <c r="I6" s="4"/>
      <c r="J6" s="4"/>
    </row>
    <row r="7" spans="1:10" ht="18" customHeight="1" x14ac:dyDescent="0.2">
      <c r="A7" s="7">
        <v>2018</v>
      </c>
      <c r="B7" s="8">
        <v>535.68739999999787</v>
      </c>
      <c r="C7" s="8">
        <v>1179.1737000000003</v>
      </c>
      <c r="D7" s="8">
        <v>402.85110000000003</v>
      </c>
      <c r="E7" s="9">
        <f t="shared" ref="E7:E12" si="0">B7+C7+D7</f>
        <v>2117.7121999999981</v>
      </c>
      <c r="F7" s="4"/>
      <c r="G7" s="4"/>
      <c r="H7" s="4"/>
      <c r="I7" s="4"/>
      <c r="J7" s="4"/>
    </row>
    <row r="8" spans="1:10" ht="18" customHeight="1" x14ac:dyDescent="0.2">
      <c r="A8" s="7">
        <v>2019</v>
      </c>
      <c r="B8" s="8">
        <f>69319.7/100</f>
        <v>693.197</v>
      </c>
      <c r="C8" s="8">
        <f>133102.52/100</f>
        <v>1331.0251999999998</v>
      </c>
      <c r="D8" s="8">
        <f>68833.43/100</f>
        <v>688.33429999999998</v>
      </c>
      <c r="E8" s="9">
        <f t="shared" si="0"/>
        <v>2712.5564999999997</v>
      </c>
      <c r="F8" s="4"/>
      <c r="G8" s="4"/>
      <c r="H8" s="4"/>
      <c r="I8" s="4"/>
      <c r="J8" s="4"/>
    </row>
    <row r="9" spans="1:10" x14ac:dyDescent="0.2">
      <c r="A9" s="7">
        <v>2020</v>
      </c>
      <c r="B9" s="8">
        <v>623</v>
      </c>
      <c r="C9" s="8">
        <v>1398</v>
      </c>
      <c r="D9" s="8">
        <v>1030</v>
      </c>
      <c r="E9" s="9">
        <f t="shared" si="0"/>
        <v>3051</v>
      </c>
      <c r="F9" s="4"/>
      <c r="G9" s="4"/>
      <c r="H9" s="4"/>
      <c r="I9" s="4"/>
      <c r="J9" s="4"/>
    </row>
    <row r="10" spans="1:10" ht="18" customHeight="1" x14ac:dyDescent="0.2">
      <c r="A10" s="7">
        <v>2021</v>
      </c>
      <c r="B10" s="8">
        <f>78889.9299999999/100</f>
        <v>788.89929999999902</v>
      </c>
      <c r="C10" s="8">
        <f>158530.61/100</f>
        <v>1585.3060999999998</v>
      </c>
      <c r="D10" s="8">
        <f>147161.84/100</f>
        <v>1471.6184000000001</v>
      </c>
      <c r="E10" s="9">
        <f t="shared" si="0"/>
        <v>3845.8237999999992</v>
      </c>
      <c r="F10" s="4"/>
      <c r="G10" s="4"/>
      <c r="H10" s="4"/>
      <c r="I10" s="4"/>
      <c r="J10" s="4"/>
    </row>
    <row r="11" spans="1:10" ht="18" customHeight="1" x14ac:dyDescent="0.2">
      <c r="A11" s="7">
        <v>2022</v>
      </c>
      <c r="B11" s="8">
        <v>727</v>
      </c>
      <c r="C11" s="8">
        <v>2072</v>
      </c>
      <c r="D11" s="8">
        <v>1326</v>
      </c>
      <c r="E11" s="9">
        <f t="shared" si="0"/>
        <v>4125</v>
      </c>
      <c r="F11" s="4"/>
      <c r="G11" s="4"/>
      <c r="H11" s="4"/>
      <c r="I11" s="4"/>
      <c r="J11" s="4"/>
    </row>
    <row r="12" spans="1:10" ht="18" customHeight="1" thickBot="1" x14ac:dyDescent="0.25">
      <c r="A12" s="10">
        <v>2023</v>
      </c>
      <c r="B12" s="11">
        <v>556.91540000000066</v>
      </c>
      <c r="C12" s="11">
        <v>1837.8071000000002</v>
      </c>
      <c r="D12" s="11">
        <v>1104.954899999999</v>
      </c>
      <c r="E12" s="12">
        <f t="shared" si="0"/>
        <v>3499.6773999999996</v>
      </c>
      <c r="F12" s="4"/>
      <c r="G12" s="4"/>
      <c r="H12" s="4"/>
      <c r="I12" s="4"/>
      <c r="J12" s="4"/>
    </row>
    <row r="13" spans="1:10" ht="12.75" customHeight="1" x14ac:dyDescent="0.2">
      <c r="A13" s="13" t="s">
        <v>8</v>
      </c>
    </row>
    <row r="14" spans="1:10" ht="12.75" customHeight="1" x14ac:dyDescent="0.2">
      <c r="A14" s="13"/>
    </row>
    <row r="15" spans="1:10" ht="12.75" customHeight="1" x14ac:dyDescent="0.2"/>
    <row r="16" spans="1:10" ht="12.75" customHeight="1" x14ac:dyDescent="0.2">
      <c r="A16" s="15" t="s">
        <v>9</v>
      </c>
    </row>
    <row r="17" spans="1:10" ht="12.75" customHeight="1" x14ac:dyDescent="0.2">
      <c r="A17" s="15" t="s">
        <v>10</v>
      </c>
    </row>
    <row r="18" spans="1:10" s="3" customFormat="1" ht="12.75" customHeight="1" x14ac:dyDescent="0.2">
      <c r="B18" s="4"/>
      <c r="C18" s="4"/>
      <c r="D18" s="4"/>
      <c r="E18" s="4"/>
      <c r="F18" s="14"/>
      <c r="G18" s="14"/>
      <c r="H18" s="14"/>
      <c r="I18" s="14"/>
      <c r="J18" s="14"/>
    </row>
    <row r="19" spans="1:10" s="3" customFormat="1" ht="12.75" customHeight="1" x14ac:dyDescent="0.2">
      <c r="B19" s="4"/>
      <c r="C19" s="4"/>
      <c r="D19" s="4"/>
      <c r="E19" s="4"/>
      <c r="F19" s="14"/>
      <c r="G19" s="14"/>
      <c r="H19" s="14"/>
      <c r="I19" s="14"/>
      <c r="J19" s="14"/>
    </row>
    <row r="20" spans="1:10" s="3" customFormat="1" ht="12.75" customHeight="1" x14ac:dyDescent="0.2">
      <c r="B20" s="4"/>
      <c r="C20" s="4"/>
      <c r="D20" s="4"/>
      <c r="E20" s="4"/>
      <c r="F20" s="14"/>
      <c r="G20" s="14"/>
      <c r="H20" s="14"/>
      <c r="I20" s="14"/>
      <c r="J20" s="14"/>
    </row>
    <row r="21" spans="1:10" s="3" customFormat="1" ht="12.75" customHeight="1" x14ac:dyDescent="0.2">
      <c r="B21" s="4"/>
      <c r="C21" s="4"/>
      <c r="D21" s="4"/>
      <c r="E21" s="4"/>
      <c r="F21" s="14"/>
      <c r="G21" s="14"/>
      <c r="H21" s="14"/>
      <c r="I21" s="14"/>
      <c r="J21" s="14"/>
    </row>
    <row r="22" spans="1:10" s="3" customFormat="1" ht="12.75" customHeight="1" x14ac:dyDescent="0.2">
      <c r="B22" s="4"/>
      <c r="C22" s="4"/>
      <c r="D22" s="4"/>
      <c r="E22" s="4"/>
      <c r="F22" s="14"/>
      <c r="G22" s="14"/>
      <c r="H22" s="14"/>
      <c r="I22" s="14"/>
      <c r="J22" s="14"/>
    </row>
    <row r="23" spans="1:10" s="3" customFormat="1" ht="12.75" customHeight="1" x14ac:dyDescent="0.2">
      <c r="B23" s="4"/>
      <c r="C23" s="4"/>
      <c r="D23" s="4"/>
      <c r="E23" s="4"/>
      <c r="F23" s="14"/>
      <c r="G23" s="14"/>
      <c r="H23" s="14"/>
      <c r="I23" s="14"/>
      <c r="J23" s="14"/>
    </row>
    <row r="24" spans="1:10" s="3" customFormat="1" ht="12.75" customHeight="1" x14ac:dyDescent="0.2">
      <c r="B24" s="4"/>
      <c r="C24" s="4"/>
      <c r="D24" s="4"/>
      <c r="E24" s="4"/>
      <c r="F24" s="14"/>
      <c r="G24" s="14"/>
      <c r="H24" s="14"/>
      <c r="I24" s="14"/>
      <c r="J24" s="14"/>
    </row>
  </sheetData>
  <mergeCells count="2">
    <mergeCell ref="A5:A6"/>
    <mergeCell ref="B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Demagistri Frédéric BAZG</dc:creator>
  <cp:lastModifiedBy>Demagistri Frédéric BAZG</cp:lastModifiedBy>
  <dcterms:created xsi:type="dcterms:W3CDTF">2024-06-25T14:35:16Z</dcterms:created>
  <dcterms:modified xsi:type="dcterms:W3CDTF">2024-06-25T14:58:09Z</dcterms:modified>
</cp:coreProperties>
</file>