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0873297F-3C60-4EE2-A062-5A377EDC5348}" xr6:coauthVersionLast="47" xr6:coauthVersionMax="47" xr10:uidLastSave="{00000000-0000-0000-0000-000000000000}"/>
  <bookViews>
    <workbookView xWindow="-110" yWindow="-110" windowWidth="19420" windowHeight="10560" xr2:uid="{E4DDA104-7272-44B6-8848-0AB0CA57C7F4}"/>
  </bookViews>
  <sheets>
    <sheet name="en" sheetId="1" r:id="rId1"/>
  </sheets>
  <definedNames>
    <definedName name="_xlnm.Print_Area" localSheetId="0">en!$A$1:$L$49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F4" i="1"/>
  <c r="E4" i="1" l="1"/>
  <c r="K4" i="1"/>
  <c r="J4" i="1" l="1"/>
  <c r="D4" i="1"/>
  <c r="I4" i="1" l="1"/>
  <c r="C4" i="1"/>
  <c r="A1" i="1" l="1"/>
  <c r="H4" i="1"/>
</calcChain>
</file>

<file path=xl/sharedStrings.xml><?xml version="1.0" encoding="utf-8"?>
<sst xmlns="http://schemas.openxmlformats.org/spreadsheetml/2006/main" count="53" uniqueCount="25">
  <si>
    <t>Value in CHF millions</t>
  </si>
  <si>
    <t>Trade flow</t>
  </si>
  <si>
    <t>Trading partners</t>
  </si>
  <si>
    <t>Business cycle total¹</t>
  </si>
  <si>
    <t>General total</t>
  </si>
  <si>
    <t>EXPORTS</t>
  </si>
  <si>
    <t>IMPORTS</t>
  </si>
  <si>
    <t>BALANCE</t>
  </si>
  <si>
    <t>¹ without precious metals, precious stones and gems, works of art and antiques</t>
  </si>
  <si>
    <t>Source: Federal Office for Customs and Border Security FOCBS</t>
  </si>
  <si>
    <t>Status: 01.06.2023</t>
  </si>
  <si>
    <t>Total</t>
  </si>
  <si>
    <t>Africa</t>
  </si>
  <si>
    <t>North Africa</t>
  </si>
  <si>
    <t>Sub-Saharan Africa</t>
  </si>
  <si>
    <t>North America</t>
  </si>
  <si>
    <t>Central and South America</t>
  </si>
  <si>
    <t>Asia</t>
  </si>
  <si>
    <t>North, East and Central Asia</t>
  </si>
  <si>
    <t>South-East Asia</t>
  </si>
  <si>
    <t>Middle East</t>
  </si>
  <si>
    <t>Europa</t>
  </si>
  <si>
    <t>Central and Eastern Europe</t>
  </si>
  <si>
    <t>Western Europe</t>
  </si>
  <si>
    <t>Oceania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</si>
</sst>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" fontId="1" fillId="0" borderId="2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4" xfId="0" applyFont="1" applyBorder="1"/>
    <xf numFmtId="0" fontId="1" fillId="0" borderId="4" xfId="0" applyFont="1" applyBorder="1"/>
    <xf numFmtId="3" fontId="1" fillId="0" borderId="5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0" fontId="1" fillId="2" borderId="0" xfId="0" applyFont="1" applyFill="1"/>
    <xf numFmtId="3" fontId="0" fillId="2" borderId="2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0" fillId="0" borderId="2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0" borderId="0" xfId="0" applyFont="1"/>
    <xf numFmtId="0" fontId="0" fillId="0" borderId="3" xfId="0" applyBorder="1"/>
    <xf numFmtId="0" fontId="0" fillId="2" borderId="3" xfId="0" applyFill="1" applyBorder="1"/>
    <xf numFmtId="3" fontId="0" fillId="2" borderId="6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07B8-29DE-4C76-8918-1A2D0FB8A800}">
  <sheetPr>
    <pageSetUpPr fitToPage="1"/>
  </sheetPr>
  <dimension ref="A1:O54"/>
  <sheetViews>
    <sheetView showGridLines="0" tabSelected="1" workbookViewId="0">
      <pane ySplit="4" topLeftCell="A5" activePane="bottomLeft" state="frozen"/>
      <selection activeCell="P16" sqref="P16"/>
      <selection pane="bottomLeft" activeCell="A54" sqref="A54"/>
    </sheetView>
  </sheetViews>
  <sheetFormatPr baseColWidth="10" defaultColWidth="11.54296875" defaultRowHeight="12.5" x14ac:dyDescent="0.25"/>
  <cols>
    <col min="1" max="1" width="18" customWidth="1"/>
    <col min="2" max="2" width="29" customWidth="1"/>
    <col min="3" max="12" width="11.7265625" customWidth="1"/>
  </cols>
  <sheetData>
    <row r="1" spans="1:15" ht="35.15" customHeight="1" x14ac:dyDescent="0.25">
      <c r="A1" s="1" t="str">
        <f>CONCATENATE("Swiss foreign trade by continent, ",SMALL($C$4:$G$4,1),"-",LARGE($C$4:$G$4,1))</f>
        <v>Swiss foreign trade by continent, 2018-2022</v>
      </c>
      <c r="B1" s="1"/>
      <c r="C1" s="1"/>
      <c r="D1" s="1"/>
      <c r="E1" s="1"/>
      <c r="F1" s="1"/>
      <c r="G1" s="1"/>
      <c r="H1" s="1"/>
      <c r="I1" s="1"/>
      <c r="J1" s="1"/>
    </row>
    <row r="2" spans="1:15" s="3" customFormat="1" ht="25" customHeight="1" x14ac:dyDescent="0.25">
      <c r="A2" s="2" t="s">
        <v>0</v>
      </c>
      <c r="B2" s="2"/>
    </row>
    <row r="3" spans="1:15" s="3" customFormat="1" ht="15" customHeight="1" x14ac:dyDescent="0.25">
      <c r="A3" s="25" t="s">
        <v>1</v>
      </c>
      <c r="B3" s="27" t="s">
        <v>2</v>
      </c>
      <c r="C3" s="28" t="s">
        <v>3</v>
      </c>
      <c r="D3" s="29"/>
      <c r="E3" s="29"/>
      <c r="F3" s="29"/>
      <c r="G3" s="30"/>
      <c r="H3" s="28" t="s">
        <v>4</v>
      </c>
      <c r="I3" s="29"/>
      <c r="J3" s="29"/>
      <c r="K3" s="29"/>
      <c r="L3" s="29"/>
    </row>
    <row r="4" spans="1:15" s="3" customFormat="1" ht="15" customHeight="1" x14ac:dyDescent="0.25">
      <c r="A4" s="26"/>
      <c r="B4" s="27"/>
      <c r="C4" s="4">
        <f>D4-1</f>
        <v>2018</v>
      </c>
      <c r="D4" s="5">
        <f>E4-1</f>
        <v>2019</v>
      </c>
      <c r="E4" s="5">
        <f>F4-1</f>
        <v>2020</v>
      </c>
      <c r="F4" s="5">
        <f>G4-1</f>
        <v>2021</v>
      </c>
      <c r="G4" s="5">
        <v>2022</v>
      </c>
      <c r="H4" s="4">
        <f>C4</f>
        <v>2018</v>
      </c>
      <c r="I4" s="5">
        <f>D4</f>
        <v>2019</v>
      </c>
      <c r="J4" s="5">
        <f>E4</f>
        <v>2020</v>
      </c>
      <c r="K4" s="5">
        <f>F4</f>
        <v>2021</v>
      </c>
      <c r="L4" s="5">
        <f t="shared" ref="L4" si="0">G4</f>
        <v>2022</v>
      </c>
      <c r="M4" s="6"/>
      <c r="N4" s="6"/>
      <c r="O4" s="6"/>
    </row>
    <row r="5" spans="1:15" s="3" customFormat="1" ht="15" customHeight="1" x14ac:dyDescent="0.3">
      <c r="A5" s="7" t="s">
        <v>5</v>
      </c>
      <c r="B5" s="8" t="s">
        <v>11</v>
      </c>
      <c r="C5" s="9">
        <v>233224.179642</v>
      </c>
      <c r="D5" s="10">
        <v>242343.84199700001</v>
      </c>
      <c r="E5" s="10">
        <v>225291.22892699999</v>
      </c>
      <c r="F5" s="10">
        <v>259779.830789</v>
      </c>
      <c r="G5" s="10">
        <v>277652.09233900002</v>
      </c>
      <c r="H5" s="9">
        <v>303885.75954</v>
      </c>
      <c r="I5" s="10">
        <v>311976.70643600001</v>
      </c>
      <c r="J5" s="10">
        <v>299461.57990399998</v>
      </c>
      <c r="K5" s="10">
        <v>347727.70981299999</v>
      </c>
      <c r="L5" s="10">
        <v>382668.097198</v>
      </c>
    </row>
    <row r="6" spans="1:15" s="3" customFormat="1" ht="15" customHeight="1" x14ac:dyDescent="0.25">
      <c r="A6"/>
      <c r="B6" s="11" t="s">
        <v>12</v>
      </c>
      <c r="C6" s="12">
        <v>3658.6462630000001</v>
      </c>
      <c r="D6" s="13">
        <v>3736.0299239999999</v>
      </c>
      <c r="E6" s="13">
        <v>3385.6132950000001</v>
      </c>
      <c r="F6" s="13">
        <v>3456.9837189999998</v>
      </c>
      <c r="G6" s="13">
        <v>3593.700077</v>
      </c>
      <c r="H6" s="12">
        <v>3683.9767440000001</v>
      </c>
      <c r="I6" s="13">
        <v>3758.4666000000002</v>
      </c>
      <c r="J6" s="13">
        <v>3440.0279139999998</v>
      </c>
      <c r="K6" s="13">
        <v>3497.9096890000001</v>
      </c>
      <c r="L6" s="13">
        <v>3631.330054</v>
      </c>
    </row>
    <row r="7" spans="1:15" s="3" customFormat="1" ht="15" customHeight="1" x14ac:dyDescent="0.25">
      <c r="A7"/>
      <c r="B7" s="14" t="s">
        <v>13</v>
      </c>
      <c r="C7" s="15">
        <v>2066.6794209999998</v>
      </c>
      <c r="D7" s="16">
        <v>2237.522062</v>
      </c>
      <c r="E7" s="16">
        <v>2057.20136</v>
      </c>
      <c r="F7" s="16">
        <v>2141.475355</v>
      </c>
      <c r="G7" s="16">
        <v>2278.8653359999998</v>
      </c>
      <c r="H7" s="15">
        <v>2087.1426179999999</v>
      </c>
      <c r="I7" s="16">
        <v>2255.8255119999999</v>
      </c>
      <c r="J7" s="16">
        <v>2085.5512549999999</v>
      </c>
      <c r="K7" s="16">
        <v>2159.330911</v>
      </c>
      <c r="L7" s="16">
        <v>2309.084108</v>
      </c>
    </row>
    <row r="8" spans="1:15" s="3" customFormat="1" ht="15" customHeight="1" x14ac:dyDescent="0.25">
      <c r="A8"/>
      <c r="B8" s="14" t="s">
        <v>14</v>
      </c>
      <c r="C8" s="15">
        <v>1591.966842</v>
      </c>
      <c r="D8" s="16">
        <v>1498.5078619999999</v>
      </c>
      <c r="E8" s="16">
        <v>1328.4119350000001</v>
      </c>
      <c r="F8" s="16">
        <v>1315.508364</v>
      </c>
      <c r="G8" s="16">
        <v>1314.8347409999999</v>
      </c>
      <c r="H8" s="15">
        <v>1596.834126</v>
      </c>
      <c r="I8" s="16">
        <v>1502.6410880000001</v>
      </c>
      <c r="J8" s="16">
        <v>1354.4766589999999</v>
      </c>
      <c r="K8" s="16">
        <v>1338.5787780000001</v>
      </c>
      <c r="L8" s="16">
        <v>1322.245946</v>
      </c>
    </row>
    <row r="9" spans="1:15" s="3" customFormat="1" ht="15" customHeight="1" x14ac:dyDescent="0.25">
      <c r="A9"/>
      <c r="B9" s="17" t="s">
        <v>15</v>
      </c>
      <c r="C9" s="12">
        <v>41615.929413999998</v>
      </c>
      <c r="D9" s="13">
        <v>45945.416863999999</v>
      </c>
      <c r="E9" s="13">
        <v>43204.947422999998</v>
      </c>
      <c r="F9" s="13">
        <v>50583.586991999997</v>
      </c>
      <c r="G9" s="13">
        <v>54549.169666000002</v>
      </c>
      <c r="H9" s="12">
        <v>43933.149401000002</v>
      </c>
      <c r="I9" s="13">
        <v>48673.791556999997</v>
      </c>
      <c r="J9" s="13">
        <v>72715.650454999995</v>
      </c>
      <c r="K9" s="13">
        <v>61479.086862999997</v>
      </c>
      <c r="L9" s="13">
        <v>66547.781348999997</v>
      </c>
    </row>
    <row r="10" spans="1:15" s="3" customFormat="1" ht="15" customHeight="1" x14ac:dyDescent="0.25">
      <c r="A10"/>
      <c r="B10" s="17" t="s">
        <v>16</v>
      </c>
      <c r="C10" s="12">
        <v>7060.5197790000002</v>
      </c>
      <c r="D10" s="13">
        <v>6799.6554610000003</v>
      </c>
      <c r="E10" s="13">
        <v>5810.9742319999996</v>
      </c>
      <c r="F10" s="13">
        <v>6190.9672680000003</v>
      </c>
      <c r="G10" s="13">
        <v>6962.6460440000001</v>
      </c>
      <c r="H10" s="12">
        <v>7131.9537829999999</v>
      </c>
      <c r="I10" s="13">
        <v>7027.6694369999996</v>
      </c>
      <c r="J10" s="13">
        <v>5846.6113409999998</v>
      </c>
      <c r="K10" s="13">
        <v>6266.4885020000002</v>
      </c>
      <c r="L10" s="13">
        <v>7171.1098149999998</v>
      </c>
    </row>
    <row r="11" spans="1:15" s="3" customFormat="1" ht="15" customHeight="1" x14ac:dyDescent="0.25">
      <c r="A11"/>
      <c r="B11" s="18" t="s">
        <v>17</v>
      </c>
      <c r="C11" s="12">
        <v>52170.255850000001</v>
      </c>
      <c r="D11" s="13">
        <v>53853.549399000003</v>
      </c>
      <c r="E11" s="13">
        <v>49263.397571000001</v>
      </c>
      <c r="F11" s="13">
        <v>53699.790316999999</v>
      </c>
      <c r="G11" s="13">
        <v>58337.919378999999</v>
      </c>
      <c r="H11" s="12">
        <v>106659.055336</v>
      </c>
      <c r="I11" s="13">
        <v>89610.547231000004</v>
      </c>
      <c r="J11" s="13">
        <v>72376.703991999995</v>
      </c>
      <c r="K11" s="13">
        <v>110212.92036800001</v>
      </c>
      <c r="L11" s="13">
        <v>128143.378182</v>
      </c>
    </row>
    <row r="12" spans="1:15" s="3" customFormat="1" ht="15" customHeight="1" x14ac:dyDescent="0.25">
      <c r="A12"/>
      <c r="B12" s="14" t="s">
        <v>18</v>
      </c>
      <c r="C12" s="15">
        <v>35616.458843</v>
      </c>
      <c r="D12" s="16">
        <v>36847.183902999997</v>
      </c>
      <c r="E12" s="16">
        <v>34088.768205</v>
      </c>
      <c r="F12" s="16">
        <v>37623.798684000001</v>
      </c>
      <c r="G12" s="16">
        <v>40057.732049999999</v>
      </c>
      <c r="H12" s="15">
        <v>80324.097116000004</v>
      </c>
      <c r="I12" s="16">
        <v>67872.820166999998</v>
      </c>
      <c r="J12" s="16">
        <v>52524.330092999997</v>
      </c>
      <c r="K12" s="16">
        <v>85570.758721999999</v>
      </c>
      <c r="L12" s="16">
        <v>92570.238452999998</v>
      </c>
    </row>
    <row r="13" spans="1:15" s="3" customFormat="1" ht="15" customHeight="1" x14ac:dyDescent="0.25">
      <c r="A13"/>
      <c r="B13" s="14" t="s">
        <v>19</v>
      </c>
      <c r="C13" s="15">
        <v>7804.0377019999996</v>
      </c>
      <c r="D13" s="16">
        <v>8330.5961200000002</v>
      </c>
      <c r="E13" s="16">
        <v>7705.9998610000002</v>
      </c>
      <c r="F13" s="16">
        <v>8239.7021960000002</v>
      </c>
      <c r="G13" s="16">
        <v>9056.1130040000007</v>
      </c>
      <c r="H13" s="15">
        <v>14408.25346</v>
      </c>
      <c r="I13" s="16">
        <v>11406.784890999999</v>
      </c>
      <c r="J13" s="16">
        <v>11289.297113000001</v>
      </c>
      <c r="K13" s="16">
        <v>13932.220152</v>
      </c>
      <c r="L13" s="16">
        <v>18650.835620000002</v>
      </c>
    </row>
    <row r="14" spans="1:15" s="3" customFormat="1" ht="15" customHeight="1" x14ac:dyDescent="0.25">
      <c r="A14"/>
      <c r="B14" s="14" t="s">
        <v>20</v>
      </c>
      <c r="C14" s="15">
        <v>8749.7593049999996</v>
      </c>
      <c r="D14" s="16">
        <v>8675.7693760000002</v>
      </c>
      <c r="E14" s="16">
        <v>7468.6295049999999</v>
      </c>
      <c r="F14" s="16">
        <v>7836.2894370000004</v>
      </c>
      <c r="G14" s="16">
        <v>9224.0743249999996</v>
      </c>
      <c r="H14" s="15">
        <v>11926.704760000001</v>
      </c>
      <c r="I14" s="16">
        <v>10330.942172999999</v>
      </c>
      <c r="J14" s="16">
        <v>8563.0767859999996</v>
      </c>
      <c r="K14" s="16">
        <v>10709.941494000001</v>
      </c>
      <c r="L14" s="16">
        <v>16922.304109000001</v>
      </c>
    </row>
    <row r="15" spans="1:15" s="3" customFormat="1" ht="15" customHeight="1" x14ac:dyDescent="0.25">
      <c r="A15"/>
      <c r="B15" s="18" t="s">
        <v>21</v>
      </c>
      <c r="C15" s="12">
        <v>125774.955755</v>
      </c>
      <c r="D15" s="13">
        <v>129177.37284900001</v>
      </c>
      <c r="E15" s="13">
        <v>121287.697904</v>
      </c>
      <c r="F15" s="13">
        <v>143462.76359700001</v>
      </c>
      <c r="G15" s="13">
        <v>151497.16519299999</v>
      </c>
      <c r="H15" s="12">
        <v>139474.24933399999</v>
      </c>
      <c r="I15" s="13">
        <v>160031.25445400001</v>
      </c>
      <c r="J15" s="13">
        <v>142680.57554200001</v>
      </c>
      <c r="K15" s="13">
        <v>163772.77726199999</v>
      </c>
      <c r="L15" s="13">
        <v>174304.28807099999</v>
      </c>
    </row>
    <row r="16" spans="1:15" s="3" customFormat="1" ht="15" customHeight="1" x14ac:dyDescent="0.25">
      <c r="A16"/>
      <c r="B16" s="14" t="s">
        <v>22</v>
      </c>
      <c r="C16" s="15">
        <v>12361.867763</v>
      </c>
      <c r="D16" s="16">
        <v>15880.216535</v>
      </c>
      <c r="E16" s="16">
        <v>17100.306130000001</v>
      </c>
      <c r="F16" s="16">
        <v>21996.758976000001</v>
      </c>
      <c r="G16" s="16">
        <v>25435.099622999998</v>
      </c>
      <c r="H16" s="15">
        <v>12574.376136999999</v>
      </c>
      <c r="I16" s="16">
        <v>16079.331838</v>
      </c>
      <c r="J16" s="16">
        <v>17503.337656</v>
      </c>
      <c r="K16" s="16">
        <v>22815.186752000001</v>
      </c>
      <c r="L16" s="16">
        <v>26092.077958999998</v>
      </c>
    </row>
    <row r="17" spans="1:12" s="3" customFormat="1" ht="15" customHeight="1" x14ac:dyDescent="0.25">
      <c r="A17"/>
      <c r="B17" s="14" t="s">
        <v>23</v>
      </c>
      <c r="C17" s="15">
        <v>113413.087992</v>
      </c>
      <c r="D17" s="16">
        <v>113297.15631400001</v>
      </c>
      <c r="E17" s="16">
        <v>104187.391774</v>
      </c>
      <c r="F17" s="16">
        <v>121466.004621</v>
      </c>
      <c r="G17" s="16">
        <v>126062.06557000001</v>
      </c>
      <c r="H17" s="15">
        <v>126899.87319699999</v>
      </c>
      <c r="I17" s="16">
        <v>143951.922616</v>
      </c>
      <c r="J17" s="16">
        <v>125177.237886</v>
      </c>
      <c r="K17" s="16">
        <v>140957.59051000001</v>
      </c>
      <c r="L17" s="16">
        <v>148212.210112</v>
      </c>
    </row>
    <row r="18" spans="1:12" s="19" customFormat="1" ht="15" customHeight="1" x14ac:dyDescent="0.25">
      <c r="A18"/>
      <c r="B18" s="18" t="s">
        <v>24</v>
      </c>
      <c r="C18" s="12">
        <v>2943.8725810000001</v>
      </c>
      <c r="D18" s="13">
        <v>2831.8175000000001</v>
      </c>
      <c r="E18" s="13">
        <v>2338.5985019999998</v>
      </c>
      <c r="F18" s="13">
        <v>2385.7388959999998</v>
      </c>
      <c r="G18" s="13">
        <v>2711.4919799999998</v>
      </c>
      <c r="H18" s="12">
        <v>3003.3749419999999</v>
      </c>
      <c r="I18" s="13">
        <v>2874.9771569999998</v>
      </c>
      <c r="J18" s="13">
        <v>2402.0106599999999</v>
      </c>
      <c r="K18" s="13">
        <v>2498.5271290000001</v>
      </c>
      <c r="L18" s="13">
        <v>2870.2097269999999</v>
      </c>
    </row>
    <row r="19" spans="1:12" ht="15" customHeight="1" x14ac:dyDescent="0.3">
      <c r="A19" s="7" t="s">
        <v>6</v>
      </c>
      <c r="B19" s="8" t="s">
        <v>11</v>
      </c>
      <c r="C19" s="9">
        <v>201848.798541</v>
      </c>
      <c r="D19" s="10">
        <v>205150.13008800001</v>
      </c>
      <c r="E19" s="10">
        <v>182312.29160600001</v>
      </c>
      <c r="F19" s="10">
        <v>201318.635213</v>
      </c>
      <c r="G19" s="10">
        <v>234804.60863999999</v>
      </c>
      <c r="H19" s="9">
        <v>273389.09012399998</v>
      </c>
      <c r="I19" s="10">
        <v>276058.11602000002</v>
      </c>
      <c r="J19" s="10">
        <v>273766.95955999999</v>
      </c>
      <c r="K19" s="10">
        <v>296503.93036400003</v>
      </c>
      <c r="L19" s="10">
        <v>341005.01378600002</v>
      </c>
    </row>
    <row r="20" spans="1:12" s="19" customFormat="1" ht="15" customHeight="1" x14ac:dyDescent="0.25">
      <c r="A20"/>
      <c r="B20" s="18" t="s">
        <v>12</v>
      </c>
      <c r="C20" s="12">
        <v>2234.4143399999998</v>
      </c>
      <c r="D20" s="13">
        <v>1978.715895</v>
      </c>
      <c r="E20" s="13">
        <v>1637.6753169999999</v>
      </c>
      <c r="F20" s="13">
        <v>1971.170672</v>
      </c>
      <c r="G20" s="13">
        <v>2471.4452569999999</v>
      </c>
      <c r="H20" s="12">
        <v>10477.818782</v>
      </c>
      <c r="I20" s="13">
        <v>12448.610592000001</v>
      </c>
      <c r="J20" s="13">
        <v>13741.926522</v>
      </c>
      <c r="K20" s="13">
        <v>14719.921082999999</v>
      </c>
      <c r="L20" s="13">
        <v>19090.633072000001</v>
      </c>
    </row>
    <row r="21" spans="1:12" ht="15" customHeight="1" x14ac:dyDescent="0.25">
      <c r="B21" s="14" t="s">
        <v>13</v>
      </c>
      <c r="C21" s="15">
        <v>911.17395299999998</v>
      </c>
      <c r="D21" s="16">
        <v>828.81885599999998</v>
      </c>
      <c r="E21" s="16">
        <v>662.71853299999998</v>
      </c>
      <c r="F21" s="16">
        <v>837.59429699999998</v>
      </c>
      <c r="G21" s="16">
        <v>837.59191299999998</v>
      </c>
      <c r="H21" s="15">
        <v>1037.5265770000001</v>
      </c>
      <c r="I21" s="16">
        <v>898.55631300000005</v>
      </c>
      <c r="J21" s="16">
        <v>744.957178</v>
      </c>
      <c r="K21" s="16">
        <v>914.817319</v>
      </c>
      <c r="L21" s="16">
        <v>914.09728299999995</v>
      </c>
    </row>
    <row r="22" spans="1:12" ht="15" customHeight="1" x14ac:dyDescent="0.25">
      <c r="B22" s="14" t="s">
        <v>14</v>
      </c>
      <c r="C22" s="15">
        <v>1323.2403870000001</v>
      </c>
      <c r="D22" s="16">
        <v>1149.8970389999999</v>
      </c>
      <c r="E22" s="16">
        <v>974.95678399999997</v>
      </c>
      <c r="F22" s="16">
        <v>1133.5763750000001</v>
      </c>
      <c r="G22" s="16">
        <v>1633.8533440000001</v>
      </c>
      <c r="H22" s="15">
        <v>9440.2922049999997</v>
      </c>
      <c r="I22" s="16">
        <v>11550.054279</v>
      </c>
      <c r="J22" s="16">
        <v>12996.969343999999</v>
      </c>
      <c r="K22" s="16">
        <v>13805.103764</v>
      </c>
      <c r="L22" s="16">
        <v>18176.535789000001</v>
      </c>
    </row>
    <row r="23" spans="1:12" ht="15" customHeight="1" x14ac:dyDescent="0.25">
      <c r="B23" s="17" t="s">
        <v>15</v>
      </c>
      <c r="C23" s="12">
        <v>14149.156032999999</v>
      </c>
      <c r="D23" s="13">
        <v>14319.984062</v>
      </c>
      <c r="E23" s="13">
        <v>12133.883040000001</v>
      </c>
      <c r="F23" s="13">
        <v>12968.148391000001</v>
      </c>
      <c r="G23" s="13">
        <v>15836.940683000001</v>
      </c>
      <c r="H23" s="12">
        <v>22799.892073999999</v>
      </c>
      <c r="I23" s="13">
        <v>20117.666884999999</v>
      </c>
      <c r="J23" s="13">
        <v>21604.677516</v>
      </c>
      <c r="K23" s="13">
        <v>25409.822207000001</v>
      </c>
      <c r="L23" s="13">
        <v>44949.701107000001</v>
      </c>
    </row>
    <row r="24" spans="1:12" ht="15" customHeight="1" x14ac:dyDescent="0.25">
      <c r="B24" s="17" t="s">
        <v>16</v>
      </c>
      <c r="C24" s="12">
        <v>2169.1772030000002</v>
      </c>
      <c r="D24" s="13">
        <v>2037.288699</v>
      </c>
      <c r="E24" s="13">
        <v>2036.878479</v>
      </c>
      <c r="F24" s="13">
        <v>2312.0463960000002</v>
      </c>
      <c r="G24" s="13">
        <v>2537.3445299999998</v>
      </c>
      <c r="H24" s="12">
        <v>9762.8051969999997</v>
      </c>
      <c r="I24" s="13">
        <v>10285.528764000001</v>
      </c>
      <c r="J24" s="13">
        <v>9225.9982519999994</v>
      </c>
      <c r="K24" s="13">
        <v>10163.686092</v>
      </c>
      <c r="L24" s="13">
        <v>12263.121434000001</v>
      </c>
    </row>
    <row r="25" spans="1:12" s="19" customFormat="1" ht="15" customHeight="1" x14ac:dyDescent="0.25">
      <c r="A25"/>
      <c r="B25" s="18" t="s">
        <v>17</v>
      </c>
      <c r="C25" s="12">
        <v>39641.652507999999</v>
      </c>
      <c r="D25" s="13">
        <v>42999.646935999997</v>
      </c>
      <c r="E25" s="13">
        <v>38954.072501000002</v>
      </c>
      <c r="F25" s="13">
        <v>42136.225208999997</v>
      </c>
      <c r="G25" s="13">
        <v>46653.850984999997</v>
      </c>
      <c r="H25" s="12">
        <v>56583.466984999999</v>
      </c>
      <c r="I25" s="13">
        <v>66590.007652</v>
      </c>
      <c r="J25" s="13">
        <v>73016.254251999999</v>
      </c>
      <c r="K25" s="13">
        <v>62859.641542999998</v>
      </c>
      <c r="L25" s="13">
        <v>77441.936570999998</v>
      </c>
    </row>
    <row r="26" spans="1:12" s="19" customFormat="1" ht="15" customHeight="1" x14ac:dyDescent="0.25">
      <c r="A26"/>
      <c r="B26" s="14" t="s">
        <v>18</v>
      </c>
      <c r="C26" s="15">
        <v>25664.904485999999</v>
      </c>
      <c r="D26" s="16">
        <v>26497.096245000001</v>
      </c>
      <c r="E26" s="16">
        <v>27498.058725999999</v>
      </c>
      <c r="F26" s="16">
        <v>31467.557778999999</v>
      </c>
      <c r="G26" s="16">
        <v>35732.929419</v>
      </c>
      <c r="H26" s="15">
        <v>34736.388324</v>
      </c>
      <c r="I26" s="16">
        <v>34757.260129000002</v>
      </c>
      <c r="J26" s="16">
        <v>42041.109958000001</v>
      </c>
      <c r="K26" s="16">
        <v>41272.262209</v>
      </c>
      <c r="L26" s="16">
        <v>49501.233937999998</v>
      </c>
    </row>
    <row r="27" spans="1:12" ht="15" customHeight="1" x14ac:dyDescent="0.25">
      <c r="B27" s="14" t="s">
        <v>19</v>
      </c>
      <c r="C27" s="15">
        <v>6393.1582470000003</v>
      </c>
      <c r="D27" s="16">
        <v>7563.570909</v>
      </c>
      <c r="E27" s="16">
        <v>8559.6641940000009</v>
      </c>
      <c r="F27" s="16">
        <v>8758.0160329999999</v>
      </c>
      <c r="G27" s="16">
        <v>9020.2498649999998</v>
      </c>
      <c r="H27" s="15">
        <v>9475.8201549999994</v>
      </c>
      <c r="I27" s="16">
        <v>13991.033067</v>
      </c>
      <c r="J27" s="16">
        <v>18652.720474999998</v>
      </c>
      <c r="K27" s="16">
        <v>11662.285717000001</v>
      </c>
      <c r="L27" s="16">
        <v>17009.51196</v>
      </c>
    </row>
    <row r="28" spans="1:12" ht="15" customHeight="1" x14ac:dyDescent="0.25">
      <c r="B28" s="14" t="s">
        <v>20</v>
      </c>
      <c r="C28" s="15">
        <v>7583.5897750000004</v>
      </c>
      <c r="D28" s="16">
        <v>8938.9797820000003</v>
      </c>
      <c r="E28" s="16">
        <v>2896.3495809999999</v>
      </c>
      <c r="F28" s="16">
        <v>1910.6513970000001</v>
      </c>
      <c r="G28" s="16">
        <v>1900.671701</v>
      </c>
      <c r="H28" s="15">
        <v>12371.258506</v>
      </c>
      <c r="I28" s="16">
        <v>17841.714456000002</v>
      </c>
      <c r="J28" s="16">
        <v>12322.423819</v>
      </c>
      <c r="K28" s="16">
        <v>9925.0936170000004</v>
      </c>
      <c r="L28" s="16">
        <v>10931.190672999999</v>
      </c>
    </row>
    <row r="29" spans="1:12" ht="15" customHeight="1" x14ac:dyDescent="0.25">
      <c r="B29" s="18" t="s">
        <v>21</v>
      </c>
      <c r="C29" s="12">
        <v>143099.52041299999</v>
      </c>
      <c r="D29" s="13">
        <v>143491.21886299999</v>
      </c>
      <c r="E29" s="13">
        <v>127250.731663</v>
      </c>
      <c r="F29" s="13">
        <v>141622.934653</v>
      </c>
      <c r="G29" s="13">
        <v>166958.914552</v>
      </c>
      <c r="H29" s="12">
        <v>172465.788577</v>
      </c>
      <c r="I29" s="13">
        <v>165106.58359299999</v>
      </c>
      <c r="J29" s="13">
        <v>154226.73147599999</v>
      </c>
      <c r="K29" s="13">
        <v>181727.591648</v>
      </c>
      <c r="L29" s="13">
        <v>183962.54876599999</v>
      </c>
    </row>
    <row r="30" spans="1:12" ht="15" customHeight="1" x14ac:dyDescent="0.25">
      <c r="B30" s="14" t="s">
        <v>22</v>
      </c>
      <c r="C30" s="15">
        <v>10373.855885000001</v>
      </c>
      <c r="D30" s="16">
        <v>10791.822830999999</v>
      </c>
      <c r="E30" s="16">
        <v>10959.02421</v>
      </c>
      <c r="F30" s="16">
        <v>13243.993933</v>
      </c>
      <c r="G30" s="16">
        <v>18724.917749</v>
      </c>
      <c r="H30" s="15">
        <v>10810.930630999999</v>
      </c>
      <c r="I30" s="16">
        <v>11286.897790000001</v>
      </c>
      <c r="J30" s="16">
        <v>12283.117918</v>
      </c>
      <c r="K30" s="16">
        <v>14488.549341</v>
      </c>
      <c r="L30" s="16">
        <v>22482.750531999998</v>
      </c>
    </row>
    <row r="31" spans="1:12" ht="15" customHeight="1" x14ac:dyDescent="0.25">
      <c r="B31" s="14" t="s">
        <v>23</v>
      </c>
      <c r="C31" s="15">
        <v>132725.66452799999</v>
      </c>
      <c r="D31" s="16">
        <v>132699.39603199999</v>
      </c>
      <c r="E31" s="16">
        <v>116291.707453</v>
      </c>
      <c r="F31" s="16">
        <v>128378.94072</v>
      </c>
      <c r="G31" s="16">
        <v>148233.99680299999</v>
      </c>
      <c r="H31" s="15">
        <v>161654.857946</v>
      </c>
      <c r="I31" s="16">
        <v>153819.685803</v>
      </c>
      <c r="J31" s="16">
        <v>141943.61355800001</v>
      </c>
      <c r="K31" s="16">
        <v>167239.042307</v>
      </c>
      <c r="L31" s="16">
        <v>161479.79823399999</v>
      </c>
    </row>
    <row r="32" spans="1:12" ht="15" customHeight="1" x14ac:dyDescent="0.25">
      <c r="B32" s="18" t="s">
        <v>24</v>
      </c>
      <c r="C32" s="12">
        <v>554.87804400000005</v>
      </c>
      <c r="D32" s="13">
        <v>323.27563300000003</v>
      </c>
      <c r="E32" s="13">
        <v>299.05060600000002</v>
      </c>
      <c r="F32" s="13">
        <v>308.109892</v>
      </c>
      <c r="G32" s="13">
        <v>346.11263300000002</v>
      </c>
      <c r="H32" s="12">
        <v>1299.3185089999999</v>
      </c>
      <c r="I32" s="13">
        <v>1509.7185340000001</v>
      </c>
      <c r="J32" s="13">
        <v>1951.3715420000001</v>
      </c>
      <c r="K32" s="13">
        <v>1623.267791</v>
      </c>
      <c r="L32" s="13">
        <v>3297.0728359999998</v>
      </c>
    </row>
    <row r="33" spans="1:12" ht="15" customHeight="1" x14ac:dyDescent="0.3">
      <c r="A33" s="7" t="s">
        <v>7</v>
      </c>
      <c r="B33" s="8" t="s">
        <v>11</v>
      </c>
      <c r="C33" s="9">
        <v>31375.381100999999</v>
      </c>
      <c r="D33" s="10">
        <v>37193.711908999998</v>
      </c>
      <c r="E33" s="10">
        <v>42978.937320999998</v>
      </c>
      <c r="F33" s="10">
        <v>58461.195575999998</v>
      </c>
      <c r="G33" s="10">
        <v>42847.483698999997</v>
      </c>
      <c r="H33" s="9">
        <v>30496.669416000001</v>
      </c>
      <c r="I33" s="10">
        <v>35918.590415999999</v>
      </c>
      <c r="J33" s="10">
        <v>25694.620343999999</v>
      </c>
      <c r="K33" s="10">
        <v>51223.779449000001</v>
      </c>
      <c r="L33" s="10">
        <v>41663.083412</v>
      </c>
    </row>
    <row r="34" spans="1:12" ht="15" customHeight="1" x14ac:dyDescent="0.25">
      <c r="B34" s="18" t="s">
        <v>12</v>
      </c>
      <c r="C34" s="12">
        <v>1424.2319230000001</v>
      </c>
      <c r="D34" s="13">
        <v>1757.3140289999999</v>
      </c>
      <c r="E34" s="13">
        <v>1747.9379779999999</v>
      </c>
      <c r="F34" s="13">
        <v>1485.8130470000001</v>
      </c>
      <c r="G34" s="13">
        <v>1122.2548200000001</v>
      </c>
      <c r="H34" s="12">
        <v>-6793.8420379999998</v>
      </c>
      <c r="I34" s="13">
        <v>-8690.1439919999993</v>
      </c>
      <c r="J34" s="13">
        <v>-10301.898608</v>
      </c>
      <c r="K34" s="13">
        <v>-11222.011393999999</v>
      </c>
      <c r="L34" s="13">
        <v>-15459.303018000001</v>
      </c>
    </row>
    <row r="35" spans="1:12" ht="15" customHeight="1" x14ac:dyDescent="0.25">
      <c r="B35" s="14" t="s">
        <v>13</v>
      </c>
      <c r="C35" s="15">
        <v>1155.5054680000001</v>
      </c>
      <c r="D35" s="16">
        <v>1408.7032059999999</v>
      </c>
      <c r="E35" s="16">
        <v>1394.482827</v>
      </c>
      <c r="F35" s="16">
        <v>1303.8810579999999</v>
      </c>
      <c r="G35" s="16">
        <v>1441.2734230000001</v>
      </c>
      <c r="H35" s="15">
        <v>1049.616041</v>
      </c>
      <c r="I35" s="16">
        <v>1357.2691990000001</v>
      </c>
      <c r="J35" s="16">
        <v>1340.594077</v>
      </c>
      <c r="K35" s="16">
        <v>1244.513592</v>
      </c>
      <c r="L35" s="16">
        <v>1394.986825</v>
      </c>
    </row>
    <row r="36" spans="1:12" ht="15" customHeight="1" x14ac:dyDescent="0.25">
      <c r="B36" s="14" t="s">
        <v>14</v>
      </c>
      <c r="C36" s="15">
        <v>268.72645499999999</v>
      </c>
      <c r="D36" s="16">
        <v>348.61082299999998</v>
      </c>
      <c r="E36" s="16">
        <v>353.455151</v>
      </c>
      <c r="F36" s="16">
        <v>181.93198899999999</v>
      </c>
      <c r="G36" s="16">
        <v>-319.01860299999998</v>
      </c>
      <c r="H36" s="15">
        <v>-7843.458079</v>
      </c>
      <c r="I36" s="16">
        <v>-10047.413191</v>
      </c>
      <c r="J36" s="16">
        <v>-11642.492684999999</v>
      </c>
      <c r="K36" s="16">
        <v>-12466.524986</v>
      </c>
      <c r="L36" s="16">
        <v>-16854.289842999999</v>
      </c>
    </row>
    <row r="37" spans="1:12" ht="15" customHeight="1" x14ac:dyDescent="0.25">
      <c r="B37" s="17" t="s">
        <v>15</v>
      </c>
      <c r="C37" s="12">
        <v>27466.773380999999</v>
      </c>
      <c r="D37" s="13">
        <v>31625.432801999999</v>
      </c>
      <c r="E37" s="13">
        <v>31071.064383000001</v>
      </c>
      <c r="F37" s="13">
        <v>37615.438601000002</v>
      </c>
      <c r="G37" s="13">
        <v>38712.228983000001</v>
      </c>
      <c r="H37" s="12">
        <v>21133.257326999999</v>
      </c>
      <c r="I37" s="13">
        <v>28556.124672000002</v>
      </c>
      <c r="J37" s="13">
        <v>51110.972938999999</v>
      </c>
      <c r="K37" s="13">
        <v>36069.264655999999</v>
      </c>
      <c r="L37" s="13">
        <v>21598.080242</v>
      </c>
    </row>
    <row r="38" spans="1:12" ht="15" customHeight="1" x14ac:dyDescent="0.25">
      <c r="B38" s="17" t="s">
        <v>16</v>
      </c>
      <c r="C38" s="12">
        <v>4891.342576</v>
      </c>
      <c r="D38" s="13">
        <v>4762.3667619999997</v>
      </c>
      <c r="E38" s="13">
        <v>3774.0957530000001</v>
      </c>
      <c r="F38" s="13">
        <v>3878.9208720000001</v>
      </c>
      <c r="G38" s="13">
        <v>4425.3015139999998</v>
      </c>
      <c r="H38" s="12">
        <v>-2630.8514140000002</v>
      </c>
      <c r="I38" s="13">
        <v>-3257.8593270000001</v>
      </c>
      <c r="J38" s="13">
        <v>-3379.3869110000001</v>
      </c>
      <c r="K38" s="13">
        <v>-3897.1975900000002</v>
      </c>
      <c r="L38" s="13">
        <v>-5092.0116189999999</v>
      </c>
    </row>
    <row r="39" spans="1:12" ht="15" customHeight="1" x14ac:dyDescent="0.25">
      <c r="B39" s="18" t="s">
        <v>17</v>
      </c>
      <c r="C39" s="12">
        <v>12528.603342</v>
      </c>
      <c r="D39" s="13">
        <v>10853.902463</v>
      </c>
      <c r="E39" s="13">
        <v>10309.325070000001</v>
      </c>
      <c r="F39" s="13">
        <v>11563.565108000001</v>
      </c>
      <c r="G39" s="13">
        <v>11684.068394</v>
      </c>
      <c r="H39" s="12">
        <v>50075.588350999999</v>
      </c>
      <c r="I39" s="13">
        <v>23020.539579</v>
      </c>
      <c r="J39" s="13">
        <v>-639.55025999999998</v>
      </c>
      <c r="K39" s="13">
        <v>47353.278825000001</v>
      </c>
      <c r="L39" s="13">
        <v>50701.441611000002</v>
      </c>
    </row>
    <row r="40" spans="1:12" ht="15" customHeight="1" x14ac:dyDescent="0.25">
      <c r="B40" s="14" t="s">
        <v>18</v>
      </c>
      <c r="C40" s="15">
        <v>9951.5543570000009</v>
      </c>
      <c r="D40" s="16">
        <v>10350.087658</v>
      </c>
      <c r="E40" s="16">
        <v>6590.7094790000001</v>
      </c>
      <c r="F40" s="16">
        <v>6156.2409049999997</v>
      </c>
      <c r="G40" s="16">
        <v>4324.8026309999996</v>
      </c>
      <c r="H40" s="15">
        <v>45587.708791999998</v>
      </c>
      <c r="I40" s="16">
        <v>33115.560038000003</v>
      </c>
      <c r="J40" s="16">
        <v>10483.220135</v>
      </c>
      <c r="K40" s="16">
        <v>44298.496512999998</v>
      </c>
      <c r="L40" s="16">
        <v>43069.004515000001</v>
      </c>
    </row>
    <row r="41" spans="1:12" ht="15" customHeight="1" x14ac:dyDescent="0.25">
      <c r="B41" s="14" t="s">
        <v>19</v>
      </c>
      <c r="C41" s="15">
        <v>1410.879455</v>
      </c>
      <c r="D41" s="16">
        <v>767.02521100000001</v>
      </c>
      <c r="E41" s="16">
        <v>-853.66433300000006</v>
      </c>
      <c r="F41" s="16">
        <v>-518.31383700000004</v>
      </c>
      <c r="G41" s="16">
        <v>35.863138999999997</v>
      </c>
      <c r="H41" s="15">
        <v>4932.4333049999996</v>
      </c>
      <c r="I41" s="16">
        <v>-2584.2481760000001</v>
      </c>
      <c r="J41" s="16">
        <v>-7363.4233620000005</v>
      </c>
      <c r="K41" s="16">
        <v>2269.9344350000001</v>
      </c>
      <c r="L41" s="16">
        <v>1641.32366</v>
      </c>
    </row>
    <row r="42" spans="1:12" ht="15" customHeight="1" x14ac:dyDescent="0.25">
      <c r="B42" s="14" t="s">
        <v>20</v>
      </c>
      <c r="C42" s="15">
        <v>1166.1695299999999</v>
      </c>
      <c r="D42" s="16">
        <v>-263.21040599999998</v>
      </c>
      <c r="E42" s="16">
        <v>4572.2799240000004</v>
      </c>
      <c r="F42" s="16">
        <v>5925.6380399999998</v>
      </c>
      <c r="G42" s="16">
        <v>7323.4026240000003</v>
      </c>
      <c r="H42" s="15">
        <v>-444.55374599999999</v>
      </c>
      <c r="I42" s="16">
        <v>-7510.7722830000002</v>
      </c>
      <c r="J42" s="16">
        <v>-3759.347033</v>
      </c>
      <c r="K42" s="16">
        <v>784.84787700000004</v>
      </c>
      <c r="L42" s="16">
        <v>5991.1134359999996</v>
      </c>
    </row>
    <row r="43" spans="1:12" ht="15" customHeight="1" x14ac:dyDescent="0.25">
      <c r="B43" s="18" t="s">
        <v>21</v>
      </c>
      <c r="C43" s="12">
        <v>-17324.564657999999</v>
      </c>
      <c r="D43" s="13">
        <v>-14313.846014000001</v>
      </c>
      <c r="E43" s="13">
        <v>-5963.0337589999999</v>
      </c>
      <c r="F43" s="13">
        <v>1839.8289440000001</v>
      </c>
      <c r="G43" s="13">
        <v>-15461.749358999999</v>
      </c>
      <c r="H43" s="12">
        <v>-32991.539242999999</v>
      </c>
      <c r="I43" s="13">
        <v>-5075.3291390000004</v>
      </c>
      <c r="J43" s="13">
        <v>-11546.155934</v>
      </c>
      <c r="K43" s="13">
        <v>-17954.814385999998</v>
      </c>
      <c r="L43" s="13">
        <v>-9658.2606950000009</v>
      </c>
    </row>
    <row r="44" spans="1:12" ht="15" customHeight="1" x14ac:dyDescent="0.25">
      <c r="B44" s="14" t="s">
        <v>22</v>
      </c>
      <c r="C44" s="15">
        <v>1988.011878</v>
      </c>
      <c r="D44" s="16">
        <v>5088.3937040000001</v>
      </c>
      <c r="E44" s="16">
        <v>6141.2819200000004</v>
      </c>
      <c r="F44" s="16">
        <v>8752.7650429999994</v>
      </c>
      <c r="G44" s="16">
        <v>6710.1818739999999</v>
      </c>
      <c r="H44" s="15">
        <v>1763.445506</v>
      </c>
      <c r="I44" s="16">
        <v>4792.4340480000001</v>
      </c>
      <c r="J44" s="16">
        <v>5220.2197379999998</v>
      </c>
      <c r="K44" s="16">
        <v>8326.6374109999997</v>
      </c>
      <c r="L44" s="16">
        <v>3609.3274270000002</v>
      </c>
    </row>
    <row r="45" spans="1:12" ht="15" customHeight="1" x14ac:dyDescent="0.25">
      <c r="B45" s="14" t="s">
        <v>23</v>
      </c>
      <c r="C45" s="15">
        <v>-19312.576536</v>
      </c>
      <c r="D45" s="16">
        <v>-19402.239718000001</v>
      </c>
      <c r="E45" s="16">
        <v>-12104.315678999999</v>
      </c>
      <c r="F45" s="16">
        <v>-6912.9360989999996</v>
      </c>
      <c r="G45" s="16">
        <v>-22171.931232999999</v>
      </c>
      <c r="H45" s="15">
        <v>-34754.984749000003</v>
      </c>
      <c r="I45" s="16">
        <v>-9867.7631870000005</v>
      </c>
      <c r="J45" s="16">
        <v>-16766.375671999998</v>
      </c>
      <c r="K45" s="16">
        <v>-26281.451797000002</v>
      </c>
      <c r="L45" s="16">
        <v>-13267.588121999999</v>
      </c>
    </row>
    <row r="46" spans="1:12" ht="15" customHeight="1" x14ac:dyDescent="0.25">
      <c r="A46" s="20"/>
      <c r="B46" s="21" t="s">
        <v>24</v>
      </c>
      <c r="C46" s="22">
        <v>2388.994537</v>
      </c>
      <c r="D46" s="23">
        <v>2508.5418669999999</v>
      </c>
      <c r="E46" s="23">
        <v>2039.547896</v>
      </c>
      <c r="F46" s="23">
        <v>2077.6290039999999</v>
      </c>
      <c r="G46" s="23">
        <v>2365.3793470000001</v>
      </c>
      <c r="H46" s="22">
        <v>1704.056433</v>
      </c>
      <c r="I46" s="23">
        <v>1365.2586229999999</v>
      </c>
      <c r="J46" s="23">
        <v>450.639118</v>
      </c>
      <c r="K46" s="23">
        <v>875.25933799999996</v>
      </c>
      <c r="L46" s="23">
        <v>-426.86310900000001</v>
      </c>
    </row>
    <row r="47" spans="1:12" ht="15" customHeight="1" x14ac:dyDescent="0.25">
      <c r="A47" s="24" t="s">
        <v>8</v>
      </c>
    </row>
    <row r="48" spans="1:12" ht="15" customHeight="1" x14ac:dyDescent="0.25">
      <c r="A48" s="24" t="s">
        <v>9</v>
      </c>
    </row>
    <row r="49" spans="1:1" ht="15" customHeight="1" x14ac:dyDescent="0.25">
      <c r="A49" s="24" t="s">
        <v>10</v>
      </c>
    </row>
    <row r="54" spans="1:1" ht="15.5" x14ac:dyDescent="0.25">
      <c r="A54" s="1"/>
    </row>
  </sheetData>
  <mergeCells count="4">
    <mergeCell ref="A3:A4"/>
    <mergeCell ref="B3:B4"/>
    <mergeCell ref="C3:G3"/>
    <mergeCell ref="H3:L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</vt:lpstr>
      <vt:lpstr>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2023-05-22T10:17:07Z</dcterms:created>
  <dcterms:modified xsi:type="dcterms:W3CDTF">2023-05-23T07:50:44Z</dcterms:modified>
</cp:coreProperties>
</file>