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vf00105a.adb.intra.admin.ch\ezv_os$\os\2\3\6\1\7273\OZD\236.1-0-OZD-10 Formulare\236.1-0-10-008 Vorräte Ferienlager\2024\"/>
    </mc:Choice>
  </mc:AlternateContent>
  <xr:revisionPtr revIDLastSave="0" documentId="8_{AF039797-B98C-4E67-9AFB-09EB3EB24826}" xr6:coauthVersionLast="47" xr6:coauthVersionMax="47" xr10:uidLastSave="{00000000-0000-0000-0000-000000000000}"/>
  <bookViews>
    <workbookView xWindow="28680" yWindow="-120" windowWidth="29040" windowHeight="15720" xr2:uid="{00000000-000D-0000-FFFF-FFFF00000000}"/>
  </bookViews>
  <sheets>
    <sheet name="deutsch" sheetId="5" r:id="rId1"/>
    <sheet name="français" sheetId="1" r:id="rId2"/>
    <sheet name="italiano" sheetId="3" r:id="rId3"/>
  </sheets>
  <definedNames>
    <definedName name="_xlnm.Print_Area" localSheetId="0">deutsch!$A$1:$G$72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0" i="3" l="1"/>
  <c r="G57" i="3"/>
  <c r="G54" i="3"/>
  <c r="G51" i="3"/>
  <c r="G48" i="3"/>
  <c r="G45" i="3"/>
  <c r="C41" i="3"/>
  <c r="C42" i="3" s="1"/>
  <c r="G60" i="1"/>
  <c r="G57" i="1"/>
  <c r="G54" i="1"/>
  <c r="G51" i="1"/>
  <c r="G48" i="1"/>
  <c r="G45" i="1"/>
  <c r="C41" i="1"/>
  <c r="C42" i="1" s="1"/>
  <c r="G60" i="5" l="1"/>
  <c r="G57" i="5"/>
  <c r="G54" i="5"/>
  <c r="G51" i="5"/>
  <c r="G48" i="5"/>
  <c r="G45" i="5"/>
  <c r="G31" i="3" l="1"/>
  <c r="G30" i="3"/>
  <c r="G33" i="3" l="1"/>
  <c r="G31" i="5" l="1"/>
  <c r="G30" i="5"/>
  <c r="G31" i="1"/>
  <c r="G30" i="1"/>
  <c r="C41" i="5" l="1"/>
  <c r="C42" i="5" s="1"/>
  <c r="G42" i="3"/>
  <c r="G41" i="3"/>
  <c r="G33" i="5"/>
  <c r="G33" i="1"/>
  <c r="G64" i="3" l="1"/>
  <c r="G66" i="3" s="1"/>
  <c r="G41" i="1"/>
  <c r="G42" i="5"/>
  <c r="G41" i="5"/>
  <c r="G64" i="5" l="1"/>
  <c r="G66" i="5" s="1"/>
  <c r="G42" i="1"/>
  <c r="G64" i="1" s="1"/>
  <c r="G66" i="1" l="1"/>
</calcChain>
</file>

<file path=xl/sharedStrings.xml><?xml version="1.0" encoding="utf-8"?>
<sst xmlns="http://schemas.openxmlformats.org/spreadsheetml/2006/main" count="252" uniqueCount="164">
  <si>
    <t>1)</t>
  </si>
  <si>
    <t xml:space="preserve">1) </t>
  </si>
  <si>
    <t xml:space="preserve">2) </t>
  </si>
  <si>
    <t>Beurre et crème</t>
  </si>
  <si>
    <t>3)</t>
  </si>
  <si>
    <t>4)</t>
  </si>
  <si>
    <t>Boissons alcoolisées jusqu'à 18 % vol.</t>
  </si>
  <si>
    <t>Quantité totale</t>
  </si>
  <si>
    <t>Boissons alcoolisées de plus de 18 % vol.</t>
  </si>
  <si>
    <t>A)</t>
  </si>
  <si>
    <t>Perception de la taxe sur la valeur ajoutée (TVA)</t>
  </si>
  <si>
    <t>B)</t>
  </si>
  <si>
    <t>5)</t>
  </si>
  <si>
    <t>Cigares et cigarettes</t>
  </si>
  <si>
    <t>Tabac</t>
  </si>
  <si>
    <t>6)</t>
  </si>
  <si>
    <t>Taux de TVA</t>
  </si>
  <si>
    <t>Montants de TVA</t>
  </si>
  <si>
    <t>Montant total des droits de douane</t>
  </si>
  <si>
    <t>Pays de domicile des participant(e)s :</t>
  </si>
  <si>
    <t>C)</t>
  </si>
  <si>
    <t>D)</t>
  </si>
  <si>
    <t>E)</t>
  </si>
  <si>
    <t>Lieu et date :</t>
  </si>
  <si>
    <t>Coordonnées de l'organisateur et des participant(e)s au camp de vacances</t>
  </si>
  <si>
    <t>2)</t>
  </si>
  <si>
    <t>Coordonnées du lieu du camp de vacances en Suisse (nom de l'établissement, rue, code postal, ville) :</t>
  </si>
  <si>
    <t>Valeur en francs suisses 
(taux de change)</t>
  </si>
  <si>
    <t>Montant total de la TVA</t>
  </si>
  <si>
    <t>Montant des droits de douane
(en francs)</t>
  </si>
  <si>
    <t>Montant total des redevances
(TVA et droits de douane)</t>
  </si>
  <si>
    <t>Conditions</t>
  </si>
  <si>
    <t>Compte PCD (facultatif) :</t>
  </si>
  <si>
    <t>Valeur totale des denrées alimentaires (sans les boissons alcoolisées) et des autres marchandises imposables au taux de 2.5 %</t>
  </si>
  <si>
    <t>Valeur totale des autres marchandises</t>
  </si>
  <si>
    <t>7)</t>
  </si>
  <si>
    <t>Signature</t>
  </si>
  <si>
    <t>Les autres marchandises sont admises en franchise de droits de douane</t>
  </si>
  <si>
    <t xml:space="preserve">Quantité
</t>
  </si>
  <si>
    <t xml:space="preserve">Taux des droits de douane
</t>
  </si>
  <si>
    <t>kg</t>
  </si>
  <si>
    <t>par kg</t>
  </si>
  <si>
    <t>kg/l</t>
  </si>
  <si>
    <t>par kg/l</t>
  </si>
  <si>
    <t>par litre</t>
  </si>
  <si>
    <t>par pièce</t>
  </si>
  <si>
    <t>par gramme</t>
  </si>
  <si>
    <t>F)</t>
  </si>
  <si>
    <t>Renseignements</t>
  </si>
  <si>
    <t>Je certifie l'exactitude de la déclaration en douane :
(nom et signature de la personne assujettie à l'obligation de déclarer)</t>
  </si>
  <si>
    <t>pièces</t>
  </si>
  <si>
    <t>Annonce de provisions pour camps de vacances</t>
  </si>
  <si>
    <t>litres</t>
  </si>
  <si>
    <t>grammes</t>
  </si>
  <si>
    <t>Anmeldung von Vorräten für Ferienlager</t>
  </si>
  <si>
    <t>Bedingungen</t>
  </si>
  <si>
    <t>Auskünfte</t>
  </si>
  <si>
    <t>Kontaktangaben des Organisators und der Teilnehmer des Ferienlagers</t>
  </si>
  <si>
    <t>ZAZ-Konto (fakultativ):</t>
  </si>
  <si>
    <t>Land des Wohnsitzes der Teilnehmer:</t>
  </si>
  <si>
    <t>Anzahl Teilnehmer
(gemäss Liste):</t>
  </si>
  <si>
    <t>MWST-Ansatz</t>
  </si>
  <si>
    <t>MWST-Abgaben</t>
  </si>
  <si>
    <t>Wert in CHF (Wechselkurs)</t>
  </si>
  <si>
    <t>Mehrwertsteuerabgaben (MWST)</t>
  </si>
  <si>
    <t>Gesamtwert der anderen Waren</t>
  </si>
  <si>
    <t>Gesamtwert der Lebensmittel (ohne alkoholische Getränke) und anderen Waren, welche mit 2.5 % besteuerbar sind</t>
  </si>
  <si>
    <t>Total MWST</t>
  </si>
  <si>
    <t>Butter und Rahm</t>
  </si>
  <si>
    <t>Alkoholische Getränke bis 18 % Vol.</t>
  </si>
  <si>
    <t>Alkoholische Getränke über 18 % Vol.</t>
  </si>
  <si>
    <t>Zigarren und Zigaretten</t>
  </si>
  <si>
    <t>Gesamtmenge</t>
  </si>
  <si>
    <t>Tabak</t>
  </si>
  <si>
    <t>Menge</t>
  </si>
  <si>
    <t>Stück</t>
  </si>
  <si>
    <t>Liter</t>
  </si>
  <si>
    <t>ODER</t>
  </si>
  <si>
    <t>Gramm</t>
  </si>
  <si>
    <t>Unterschrift</t>
  </si>
  <si>
    <t>Ort und Datum:</t>
  </si>
  <si>
    <t>Adresse des Ferienlagers in der Schweiz (Name der Einrichtung, Strasse, PLZ, Ort):</t>
  </si>
  <si>
    <t>Zollansatz</t>
  </si>
  <si>
    <t xml:space="preserve">Zollabgaben                  (in Franken)
</t>
  </si>
  <si>
    <t>je kg</t>
  </si>
  <si>
    <t>je kg/l</t>
  </si>
  <si>
    <t>je Liter</t>
  </si>
  <si>
    <t>Total Zollabgaben</t>
  </si>
  <si>
    <t>Gesamtabgaben
(MWST und Zollabgaben)</t>
  </si>
  <si>
    <t>Andere Waren sind von der Zollpflicht ausgenommen</t>
  </si>
  <si>
    <t>Ich bestätige die Richtigkeit der Zollanmeldung:
(Name und Unterschrift der anmeldepflichtigen Person)</t>
  </si>
  <si>
    <t>Zollabgaben</t>
  </si>
  <si>
    <t>je Stück</t>
  </si>
  <si>
    <t>je Gramm</t>
  </si>
  <si>
    <t>Annuncio per provviste destinate a campi di vacanza per stranieri</t>
  </si>
  <si>
    <t>Condizioni</t>
  </si>
  <si>
    <t>Informazioni</t>
  </si>
  <si>
    <t>Dati dell'organizzatore e dei partecipanti al campo di vacanza</t>
  </si>
  <si>
    <t>Conto PCD (facoltativo) :</t>
  </si>
  <si>
    <r>
      <t>Dati del luogo del campo di vacanza in Svizzera: (</t>
    </r>
    <r>
      <rPr>
        <sz val="10"/>
        <rFont val="Arial"/>
        <family val="2"/>
      </rPr>
      <t>nome della struttura</t>
    </r>
    <r>
      <rPr>
        <sz val="10"/>
        <color theme="1"/>
        <rFont val="Arial"/>
        <family val="2"/>
      </rPr>
      <t>, via, codice postale, località):</t>
    </r>
  </si>
  <si>
    <t>Nazione di domicilio dei partecipanti:</t>
  </si>
  <si>
    <t>Riscossione dell'imposta sul valore aggiunto (IVA)</t>
  </si>
  <si>
    <t>Valore in franchi svizzeri (tasso di cambio)</t>
  </si>
  <si>
    <t>Aliquota IVA</t>
  </si>
  <si>
    <t>Importo IVA</t>
  </si>
  <si>
    <t>Valore totale delle derrate alimentari (senza bevande alcoliche) e di altre merci imponibili al tasso di 2.5%</t>
  </si>
  <si>
    <t>Valore totale delle altre merci</t>
  </si>
  <si>
    <t>Importo totale dell'IVA</t>
  </si>
  <si>
    <t xml:space="preserve">Quantità
</t>
  </si>
  <si>
    <t>Aliquota dei dazi doganali</t>
  </si>
  <si>
    <t>Importo dei dazi doganali
(in franchi svizzeri)</t>
  </si>
  <si>
    <t>Quantità totale</t>
  </si>
  <si>
    <t>per kg</t>
  </si>
  <si>
    <t>Burro e crema di latte</t>
  </si>
  <si>
    <t>per kg/l</t>
  </si>
  <si>
    <t>Bevande alcoliche fino a 18 % vol.</t>
  </si>
  <si>
    <t>litri</t>
  </si>
  <si>
    <t>per litro</t>
  </si>
  <si>
    <t>Bevande alcoliche superiori a 18 % vol.</t>
  </si>
  <si>
    <t>Sigari e sigarette</t>
  </si>
  <si>
    <t>pezzi</t>
  </si>
  <si>
    <t>al pezzo</t>
  </si>
  <si>
    <t>Tabacchi</t>
  </si>
  <si>
    <t>grammi</t>
  </si>
  <si>
    <t>al grammo</t>
  </si>
  <si>
    <t>Le altre merci sono ammesse in franchigia di dazi doganali</t>
  </si>
  <si>
    <t>Importo totale dei dazi doganali</t>
  </si>
  <si>
    <t>Importo totale dei tributi
(IVA e dazi)</t>
  </si>
  <si>
    <t>Firma</t>
  </si>
  <si>
    <t>Luogo e data :</t>
  </si>
  <si>
    <t>Certifico l'esattezza della dichiarazione doganale :
(nome e firma della persona soggetta all'obbligo di dichiarate)</t>
  </si>
  <si>
    <t>Perception des droits de douane</t>
  </si>
  <si>
    <t>Riscossione dei dazi doganali</t>
  </si>
  <si>
    <t>OU</t>
  </si>
  <si>
    <t>O</t>
  </si>
  <si>
    <t>Oli, grassi e margarina per l'alimentazione umana</t>
  </si>
  <si>
    <t>Huiles, graisses, margarine pour l'alimentation humaine</t>
  </si>
  <si>
    <t>Öle, Fette, Margarine zu Speisezwecken</t>
  </si>
  <si>
    <t>Adresse des Organisators im Ausland (Name, Strasse, PLZ, Ort, Land):</t>
  </si>
  <si>
    <t>Coordonnées de l'organisateur à l'étranger (nom, rue, code postal, ville, pays) :</t>
  </si>
  <si>
    <t>Dati dell'organizzatore all'estero (nome, via, codice postale, località, nazione):</t>
  </si>
  <si>
    <t>Viande et préparations de viande, à l'exception du gibier et des produits de la pêche</t>
  </si>
  <si>
    <t>Carne e preparazioni di carne, esclusa la selvaggina e i prodotti della pesca</t>
  </si>
  <si>
    <t>Fleisch und Fleischerzeugnisse, ausgenommen Wild und Fischereierzeugnissen</t>
  </si>
  <si>
    <t>= 10 kg je Person übersteigende Mehrmenge</t>
  </si>
  <si>
    <t>= Mehrmenge bis und mit insg. 10 kg pro Person</t>
  </si>
  <si>
    <t>= quantité excédentaire n'excédant pas 10 kilogrammes par personne</t>
  </si>
  <si>
    <t>= quantités excédant 10 kilogrammes par personne</t>
  </si>
  <si>
    <t>= quantità eccedente fino a 10 chilogrammi per persona</t>
  </si>
  <si>
    <t>= quantitativi superiori a 10 chilogrammi per persona</t>
  </si>
  <si>
    <r>
      <t xml:space="preserve">Dieses Formular ist für die Einfuhr von Vorräten für Ferienlager bestimmt, die von ausländischen Veranstaltern für ausländische Teilnehmende durchgeführt werden.
Nicht verbrauchbare Waren müssen beim Grenzübertritt separat angemeldet werden.
</t>
    </r>
    <r>
      <rPr>
        <u/>
        <sz val="10"/>
        <rFont val="Arial"/>
        <family val="2"/>
      </rPr>
      <t>Grundsätze:</t>
    </r>
    <r>
      <rPr>
        <sz val="10"/>
        <rFont val="Arial"/>
        <family val="2"/>
      </rPr>
      <t xml:space="preserve">
• Die Vorräte für Ferienlager sind abgabenpflichtig. 
• Die Vorräte für Ferienlager können nach dem Zolltarif für den Reiseverkehr veranlagt werden.</t>
    </r>
  </si>
  <si>
    <r>
      <t xml:space="preserve">Ce formulaire sert à l'importation de provisions destinées à être consommées dans les camps de vacances organisés par des personnes domiciliées à l'étranger.
Les marchandises non consomptibles doivent être annoncées séparément lors du franchissement de la frontière.
</t>
    </r>
    <r>
      <rPr>
        <u/>
        <sz val="10"/>
        <color theme="1"/>
        <rFont val="Arial"/>
        <family val="2"/>
      </rPr>
      <t>Principes:</t>
    </r>
    <r>
      <rPr>
        <sz val="10"/>
        <color theme="1"/>
        <rFont val="Arial"/>
        <family val="2"/>
      </rPr>
      <t xml:space="preserve">
• les provisions pour camps de vacances sont soumises aux redevances; 
• les provisions pour camps de vacances peuvent être taxées selon le tarif pour le trafic touristique; </t>
    </r>
  </si>
  <si>
    <t>Nombre de participant(e)s</t>
  </si>
  <si>
    <t>Numero dei partecipanti</t>
  </si>
  <si>
    <r>
      <t xml:space="preserve">Questo formulario serve per l'importazione di provviste destinate ad essere consumate nei campi di vacanza organizzati da persone domiciliate all'estero.
Le merci non consumabili devono essere annunciate separatamente al momento dell'attraversamento della frontiera.
</t>
    </r>
    <r>
      <rPr>
        <u/>
        <sz val="10"/>
        <rFont val="Arial"/>
        <family val="2"/>
      </rPr>
      <t>Principi:</t>
    </r>
    <r>
      <rPr>
        <sz val="10"/>
        <rFont val="Arial"/>
        <family val="2"/>
      </rPr>
      <t xml:space="preserve">
• le scorte per campi di vacanza sono assoggettate all’imposta; 
• le scorte per campi di vacanza possono essere imposte secondo la tariffa doganale per il traffico turistico; 
</t>
    </r>
  </si>
  <si>
    <r>
      <t xml:space="preserve">Eidgenössisches Finanzdepartement EFD
</t>
    </r>
    <r>
      <rPr>
        <b/>
        <sz val="7.5"/>
        <color theme="1"/>
        <rFont val="Arial"/>
        <family val="2"/>
      </rPr>
      <t>Bundesamt für Zoll und Grenzsicherheit BAZG</t>
    </r>
    <r>
      <rPr>
        <sz val="7.5"/>
        <color theme="1"/>
        <rFont val="Arial"/>
        <family val="2"/>
      </rPr>
      <t xml:space="preserve">
</t>
    </r>
  </si>
  <si>
    <t>www.bazg.admin.ch &gt; Das BAZG &gt; Organisation &gt; Operationen &gt; Adressen Zoll</t>
  </si>
  <si>
    <t>www.ofdf.admin.ch &gt; L'OFDF &gt; Organisation &gt; Opérations &gt; Adresses de la douane</t>
  </si>
  <si>
    <t>www.udsc.admin.ch &gt; L'UDSC &gt; Organizzazione &gt; Operazioni &gt; Indirizzi della dogana</t>
  </si>
  <si>
    <r>
      <rPr>
        <sz val="7.5"/>
        <color theme="1"/>
        <rFont val="Arial"/>
        <family val="2"/>
      </rPr>
      <t xml:space="preserve">Département fédéral des finances DFF
</t>
    </r>
    <r>
      <rPr>
        <b/>
        <sz val="7.5"/>
        <color theme="1"/>
        <rFont val="Arial"/>
        <family val="2"/>
      </rPr>
      <t>Office fédéral de la douane et 
de la sécurité des frontières OFDF</t>
    </r>
    <r>
      <rPr>
        <sz val="11"/>
        <color theme="1"/>
        <rFont val="Arial"/>
        <family val="2"/>
      </rPr>
      <t xml:space="preserve">
</t>
    </r>
  </si>
  <si>
    <r>
      <t xml:space="preserve">Dipartimento federale delle finanze DFF
</t>
    </r>
    <r>
      <rPr>
        <b/>
        <sz val="7.5"/>
        <color theme="1"/>
        <rFont val="Arial"/>
        <family val="2"/>
      </rPr>
      <t>Ufficio federale della dogana e
della sicurezza dei confini UDSC</t>
    </r>
    <r>
      <rPr>
        <sz val="7.5"/>
        <color theme="1"/>
        <rFont val="Arial"/>
        <family val="2"/>
      </rPr>
      <t xml:space="preserve">
</t>
    </r>
  </si>
  <si>
    <t>Pour plus de renseignements, veuillez vous adresser à l'arrondissement des douanes compétent :</t>
  </si>
  <si>
    <t>Für weitere Auskünfte wenden Sie sich bitte an den zuständigen Zollkreis:</t>
  </si>
  <si>
    <t>Per ulteriori informazioni, vogliate indirizzarvi al circondario doganale competente: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</si>
</sst>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Fr.&quot;\ * #,##0.00_ ;_ &quot;Fr.&quot;\ * \-#,##0.00_ ;_ &quot;Fr.&quot;\ * &quot;-&quot;??_ ;_ @_ "/>
    <numFmt numFmtId="165" formatCode="0.0%"/>
    <numFmt numFmtId="166" formatCode="_ [$fr.-100C]\ * #,##0.00_ ;_ [$fr.-100C]\ * \-#,##0.00_ ;_ [$fr.-100C]\ * &quot;-&quot;??_ ;_ @_ "/>
  </numFmts>
  <fonts count="18" x14ac:knownFonts="1">
    <font>
      <sz val="11"/>
      <color theme="1"/>
      <name val="Arial"/>
      <family val="2"/>
    </font>
    <font>
      <sz val="11"/>
      <color theme="1"/>
      <name val="Arial"/>
      <family val="2"/>
    </font>
    <font>
      <b/>
      <sz val="11"/>
      <color theme="1"/>
      <name val="Arial"/>
      <family val="2"/>
    </font>
    <font>
      <b/>
      <sz val="16"/>
      <color theme="1"/>
      <name val="Arial"/>
      <family val="2"/>
    </font>
    <font>
      <b/>
      <sz val="11"/>
      <color rgb="FF0070C0"/>
      <name val="Arial"/>
      <family val="2"/>
    </font>
    <font>
      <b/>
      <sz val="11"/>
      <color theme="0"/>
      <name val="Arial"/>
      <family val="2"/>
    </font>
    <font>
      <sz val="11"/>
      <color theme="0"/>
      <name val="Arial"/>
      <family val="2"/>
    </font>
    <font>
      <u/>
      <sz val="9.35"/>
      <color theme="10"/>
      <name val="Arial"/>
      <family val="2"/>
    </font>
    <font>
      <sz val="10"/>
      <color theme="1"/>
      <name val="Arial"/>
      <family val="2"/>
    </font>
    <font>
      <b/>
      <sz val="10"/>
      <color rgb="FF0070C0"/>
      <name val="Arial"/>
      <family val="2"/>
    </font>
    <font>
      <u/>
      <sz val="10"/>
      <color theme="1"/>
      <name val="Arial"/>
      <family val="2"/>
    </font>
    <font>
      <b/>
      <sz val="10"/>
      <color theme="1"/>
      <name val="Arial"/>
      <family val="2"/>
    </font>
    <font>
      <b/>
      <sz val="10"/>
      <color rgb="FFFF0000"/>
      <name val="Arial"/>
      <family val="2"/>
    </font>
    <font>
      <sz val="10"/>
      <name val="Arial"/>
      <family val="2"/>
    </font>
    <font>
      <b/>
      <sz val="11"/>
      <name val="Arial"/>
      <family val="2"/>
    </font>
    <font>
      <u/>
      <sz val="10"/>
      <name val="Arial"/>
      <family val="2"/>
    </font>
    <font>
      <sz val="7.5"/>
      <color theme="1"/>
      <name val="Arial"/>
      <family val="2"/>
    </font>
    <font>
      <b/>
      <sz val="7.5"/>
      <color theme="1"/>
      <name val="Arial"/>
      <family val="2"/>
    </font>
  </fonts>
  <fills count="8">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002060"/>
        <bgColor indexed="64"/>
      </patternFill>
    </fill>
    <fill>
      <patternFill patternType="solid">
        <fgColor theme="6" tint="0.59999389629810485"/>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alignment vertical="top"/>
      <protection locked="0"/>
    </xf>
  </cellStyleXfs>
  <cellXfs count="102">
    <xf numFmtId="0" fontId="0" fillId="0" borderId="0" xfId="0"/>
    <xf numFmtId="0" fontId="0" fillId="0" borderId="0" xfId="0" applyAlignment="1" applyProtection="1">
      <alignment wrapText="1"/>
    </xf>
    <xf numFmtId="0" fontId="2" fillId="2" borderId="0" xfId="0" applyFont="1" applyFill="1" applyAlignment="1" applyProtection="1">
      <alignment horizontal="left" vertical="top" wrapText="1"/>
    </xf>
    <xf numFmtId="0" fontId="8" fillId="0" borderId="0" xfId="0" applyFont="1" applyAlignment="1" applyProtection="1">
      <alignment vertical="top" wrapText="1"/>
    </xf>
    <xf numFmtId="0" fontId="8" fillId="0" borderId="4" xfId="0" applyFont="1" applyBorder="1" applyAlignment="1" applyProtection="1">
      <alignment vertical="top" wrapText="1"/>
    </xf>
    <xf numFmtId="0" fontId="8" fillId="0" borderId="0" xfId="0" applyFont="1" applyAlignment="1" applyProtection="1">
      <alignment wrapText="1"/>
    </xf>
    <xf numFmtId="0" fontId="8" fillId="0" borderId="0" xfId="0" applyFont="1" applyBorder="1" applyAlignment="1" applyProtection="1">
      <alignment horizontal="center" vertical="center" wrapText="1"/>
    </xf>
    <xf numFmtId="0" fontId="11" fillId="0" borderId="0" xfId="0" applyFont="1" applyAlignment="1" applyProtection="1">
      <alignment wrapText="1"/>
    </xf>
    <xf numFmtId="0" fontId="0" fillId="0" borderId="0" xfId="0" applyBorder="1" applyAlignment="1" applyProtection="1">
      <alignment horizontal="center" vertical="center" wrapText="1"/>
    </xf>
    <xf numFmtId="0" fontId="8" fillId="0" borderId="0" xfId="0" applyFont="1" applyFill="1" applyAlignment="1" applyProtection="1">
      <alignment wrapText="1"/>
    </xf>
    <xf numFmtId="0" fontId="8" fillId="0" borderId="0" xfId="0" applyFont="1" applyFill="1" applyAlignment="1" applyProtection="1">
      <alignment vertical="top" wrapText="1"/>
    </xf>
    <xf numFmtId="0" fontId="8" fillId="7" borderId="1" xfId="0" applyFont="1" applyFill="1" applyBorder="1" applyAlignment="1" applyProtection="1">
      <alignment vertical="top" wrapText="1"/>
    </xf>
    <xf numFmtId="164" fontId="8" fillId="0" borderId="0" xfId="1" applyFont="1" applyBorder="1" applyAlignment="1" applyProtection="1">
      <alignment vertical="center" wrapText="1"/>
    </xf>
    <xf numFmtId="0" fontId="0" fillId="0" borderId="0" xfId="0" applyAlignment="1" applyProtection="1">
      <alignment vertical="top" wrapText="1"/>
    </xf>
    <xf numFmtId="166" fontId="0" fillId="0" borderId="0" xfId="0" applyNumberFormat="1" applyFill="1" applyBorder="1" applyAlignment="1" applyProtection="1">
      <alignment vertical="top" wrapText="1"/>
    </xf>
    <xf numFmtId="165" fontId="0" fillId="0" borderId="0" xfId="2" applyNumberFormat="1" applyFont="1" applyAlignment="1" applyProtection="1">
      <alignment vertical="top" wrapText="1"/>
    </xf>
    <xf numFmtId="164" fontId="0" fillId="0" borderId="0" xfId="1" applyFont="1" applyAlignment="1" applyProtection="1">
      <alignment vertical="top" wrapText="1"/>
    </xf>
    <xf numFmtId="0" fontId="2" fillId="4" borderId="0" xfId="0" applyFont="1" applyFill="1" applyAlignment="1" applyProtection="1">
      <alignment vertical="center" wrapText="1"/>
    </xf>
    <xf numFmtId="0" fontId="0" fillId="4" borderId="0" xfId="0" applyFill="1" applyAlignment="1" applyProtection="1">
      <alignment vertical="center" wrapText="1"/>
    </xf>
    <xf numFmtId="164" fontId="2" fillId="4" borderId="0" xfId="1" applyFont="1" applyFill="1" applyAlignment="1" applyProtection="1">
      <alignment vertical="center" wrapText="1"/>
    </xf>
    <xf numFmtId="0" fontId="0" fillId="0" borderId="0" xfId="0" applyAlignment="1" applyProtection="1">
      <alignment horizontal="left" vertical="top" wrapText="1"/>
    </xf>
    <xf numFmtId="0" fontId="0" fillId="0" borderId="0" xfId="0" applyFill="1" applyAlignment="1" applyProtection="1">
      <alignment horizontal="left" vertical="top" wrapText="1"/>
    </xf>
    <xf numFmtId="0" fontId="8" fillId="6" borderId="1" xfId="0" applyFont="1" applyFill="1" applyBorder="1" applyAlignment="1" applyProtection="1">
      <alignment horizontal="center" vertical="top" wrapText="1"/>
    </xf>
    <xf numFmtId="0" fontId="0" fillId="0" borderId="0" xfId="0" applyFill="1" applyAlignment="1" applyProtection="1">
      <alignment wrapText="1"/>
    </xf>
    <xf numFmtId="0" fontId="2" fillId="0" borderId="0" xfId="0" applyFont="1" applyFill="1" applyAlignment="1" applyProtection="1">
      <alignment horizontal="left" vertical="center" wrapText="1"/>
    </xf>
    <xf numFmtId="0" fontId="0" fillId="0" borderId="0" xfId="0"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3" borderId="5"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quotePrefix="1" applyFont="1" applyFill="1" applyBorder="1" applyAlignment="1" applyProtection="1">
      <alignment horizontal="left" vertical="center" wrapText="1"/>
    </xf>
    <xf numFmtId="164" fontId="8" fillId="0" borderId="0" xfId="1" applyFont="1" applyFill="1" applyBorder="1" applyAlignment="1" applyProtection="1">
      <alignment horizontal="left" vertical="center" wrapText="1"/>
    </xf>
    <xf numFmtId="164" fontId="8" fillId="0" borderId="0" xfId="1" applyFont="1" applyFill="1" applyBorder="1" applyAlignment="1" applyProtection="1">
      <alignment vertical="center" wrapText="1"/>
    </xf>
    <xf numFmtId="0" fontId="0" fillId="0" borderId="0" xfId="0" applyAlignment="1" applyProtection="1">
      <alignment vertical="center" wrapText="1"/>
    </xf>
    <xf numFmtId="0" fontId="0" fillId="0" borderId="0" xfId="0" applyBorder="1" applyAlignment="1" applyProtection="1">
      <alignment vertical="center" wrapText="1"/>
    </xf>
    <xf numFmtId="164" fontId="8" fillId="0" borderId="0" xfId="1" applyFont="1" applyFill="1" applyBorder="1" applyAlignment="1" applyProtection="1">
      <alignment horizontal="center" vertical="center" wrapText="1"/>
    </xf>
    <xf numFmtId="0" fontId="8" fillId="0" borderId="0" xfId="0" applyFont="1" applyAlignment="1" applyProtection="1">
      <alignment horizontal="left" vertical="center" wrapText="1"/>
    </xf>
    <xf numFmtId="0" fontId="8" fillId="0" borderId="0" xfId="0" applyFont="1" applyAlignment="1" applyProtection="1">
      <alignment horizontal="left" vertical="top" wrapText="1"/>
    </xf>
    <xf numFmtId="0" fontId="12" fillId="0" borderId="0" xfId="0" applyFont="1" applyFill="1" applyBorder="1" applyAlignment="1" applyProtection="1">
      <alignment horizontal="left" vertical="center" wrapText="1"/>
    </xf>
    <xf numFmtId="166" fontId="0" fillId="0" borderId="0" xfId="0" applyNumberFormat="1" applyFill="1" applyBorder="1" applyAlignment="1" applyProtection="1">
      <alignment vertical="center" wrapText="1"/>
    </xf>
    <xf numFmtId="165" fontId="0" fillId="0" borderId="0" xfId="2" applyNumberFormat="1" applyFont="1" applyAlignment="1" applyProtection="1">
      <alignment vertical="center" wrapText="1"/>
    </xf>
    <xf numFmtId="164" fontId="0" fillId="0" borderId="0" xfId="1" applyFont="1" applyAlignment="1" applyProtection="1">
      <alignment vertical="center" wrapText="1"/>
    </xf>
    <xf numFmtId="0" fontId="5" fillId="5" borderId="0" xfId="0" applyFont="1" applyFill="1" applyAlignment="1" applyProtection="1">
      <alignment vertical="center" wrapText="1"/>
    </xf>
    <xf numFmtId="0" fontId="6" fillId="5" borderId="0" xfId="0" applyFont="1" applyFill="1" applyAlignment="1" applyProtection="1">
      <alignment vertical="center" wrapText="1"/>
    </xf>
    <xf numFmtId="164" fontId="5" fillId="5" borderId="0" xfId="1" applyFont="1" applyFill="1" applyAlignment="1" applyProtection="1">
      <alignment vertical="center" wrapText="1"/>
    </xf>
    <xf numFmtId="0" fontId="9" fillId="3" borderId="6" xfId="0" applyFont="1" applyFill="1" applyBorder="1" applyAlignment="1" applyProtection="1">
      <alignment horizontal="center" vertical="center" wrapText="1"/>
      <protection locked="0"/>
    </xf>
    <xf numFmtId="0" fontId="16" fillId="0" borderId="0" xfId="0" applyFont="1" applyAlignment="1" applyProtection="1">
      <alignment vertical="top" wrapText="1"/>
    </xf>
    <xf numFmtId="0" fontId="17" fillId="0" borderId="0" xfId="0" applyFont="1" applyAlignment="1" applyProtection="1">
      <alignment vertical="top" wrapText="1"/>
    </xf>
    <xf numFmtId="0" fontId="13" fillId="0" borderId="0" xfId="0" applyFont="1" applyAlignment="1" applyProtection="1">
      <alignment vertical="top" wrapText="1"/>
    </xf>
    <xf numFmtId="0" fontId="8" fillId="7" borderId="1" xfId="0" applyFont="1" applyFill="1" applyBorder="1" applyAlignment="1" applyProtection="1">
      <alignment horizontal="center" vertical="top" wrapText="1"/>
    </xf>
    <xf numFmtId="0" fontId="0" fillId="0" borderId="0" xfId="0" applyProtection="1"/>
    <xf numFmtId="0" fontId="0" fillId="0" borderId="0" xfId="0" applyAlignment="1" applyProtection="1">
      <alignment horizontal="left" vertical="top" wrapText="1"/>
    </xf>
    <xf numFmtId="0" fontId="0" fillId="0" borderId="0" xfId="0" applyAlignment="1" applyProtection="1">
      <alignment horizontal="left" vertical="top" wrapText="1"/>
    </xf>
    <xf numFmtId="164" fontId="13" fillId="0" borderId="0" xfId="1" applyFont="1" applyFill="1" applyBorder="1" applyAlignment="1" applyProtection="1">
      <alignment vertical="center" wrapText="1"/>
    </xf>
    <xf numFmtId="164" fontId="13" fillId="0" borderId="0" xfId="1" applyFont="1" applyFill="1" applyBorder="1" applyAlignment="1" applyProtection="1">
      <alignment horizontal="left" vertical="center" wrapText="1"/>
    </xf>
    <xf numFmtId="164" fontId="13" fillId="0" borderId="0" xfId="1" applyFont="1" applyFill="1" applyBorder="1" applyAlignment="1" applyProtection="1">
      <alignment horizontal="center" vertical="center" wrapText="1"/>
    </xf>
    <xf numFmtId="0" fontId="0" fillId="0" borderId="0" xfId="0" applyFill="1" applyAlignment="1" applyProtection="1">
      <alignment wrapText="1"/>
    </xf>
    <xf numFmtId="0" fontId="8" fillId="0" borderId="0" xfId="0" applyFont="1" applyAlignment="1" applyProtection="1">
      <alignment vertical="top" wrapText="1"/>
    </xf>
    <xf numFmtId="0" fontId="0" fillId="0" borderId="0" xfId="0" applyAlignment="1" applyProtection="1">
      <alignment wrapText="1"/>
    </xf>
    <xf numFmtId="0" fontId="8" fillId="0" borderId="0" xfId="0" applyFont="1" applyAlignment="1" applyProtection="1">
      <alignment vertical="top" wrapText="1"/>
    </xf>
    <xf numFmtId="0" fontId="9" fillId="3" borderId="2" xfId="0" applyFont="1" applyFill="1" applyBorder="1" applyAlignment="1" applyProtection="1">
      <alignment horizontal="center" vertical="center" wrapText="1"/>
      <protection locked="0"/>
    </xf>
    <xf numFmtId="0" fontId="8" fillId="0" borderId="7" xfId="0" applyFont="1" applyBorder="1" applyProtection="1">
      <protection locked="0"/>
    </xf>
    <xf numFmtId="0" fontId="8" fillId="0" borderId="3" xfId="0" applyFont="1" applyBorder="1" applyProtection="1">
      <protection locked="0"/>
    </xf>
    <xf numFmtId="0" fontId="2" fillId="2" borderId="0" xfId="0" applyFont="1" applyFill="1" applyAlignment="1" applyProtection="1">
      <alignment horizontal="left" vertical="top" wrapText="1"/>
    </xf>
    <xf numFmtId="0" fontId="0" fillId="0" borderId="0" xfId="0" applyFill="1" applyAlignment="1" applyProtection="1">
      <alignment wrapText="1"/>
    </xf>
    <xf numFmtId="0" fontId="0" fillId="0" borderId="8" xfId="0" applyFill="1" applyBorder="1" applyAlignment="1" applyProtection="1">
      <alignment wrapText="1"/>
    </xf>
    <xf numFmtId="0" fontId="4" fillId="3" borderId="6"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0" fillId="0" borderId="0" xfId="0" applyFill="1" applyAlignment="1" applyProtection="1">
      <alignment horizontal="left" wrapText="1"/>
    </xf>
    <xf numFmtId="0" fontId="0" fillId="0" borderId="8" xfId="0" applyFill="1" applyBorder="1" applyAlignment="1" applyProtection="1">
      <alignment horizontal="left" wrapText="1"/>
    </xf>
    <xf numFmtId="0" fontId="5" fillId="5" borderId="0" xfId="0" applyFont="1" applyFill="1" applyAlignment="1" applyProtection="1">
      <alignment vertical="center" wrapText="1"/>
    </xf>
    <xf numFmtId="0" fontId="14" fillId="0" borderId="0" xfId="0" applyFont="1" applyFill="1" applyAlignment="1" applyProtection="1">
      <alignment horizontal="left" vertical="center" wrapText="1"/>
    </xf>
    <xf numFmtId="0" fontId="14" fillId="0" borderId="0" xfId="0" applyFont="1" applyFill="1" applyAlignment="1" applyProtection="1">
      <alignmen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vertical="center" wrapText="1"/>
    </xf>
    <xf numFmtId="0" fontId="2" fillId="0" borderId="0" xfId="0" applyFont="1" applyFill="1" applyAlignment="1" applyProtection="1">
      <alignment horizontal="left" vertical="center" wrapText="1"/>
    </xf>
    <xf numFmtId="0" fontId="2" fillId="0" borderId="0" xfId="0" applyFont="1" applyFill="1" applyAlignment="1" applyProtection="1">
      <alignment vertical="center" wrapText="1"/>
    </xf>
    <xf numFmtId="0" fontId="2" fillId="4" borderId="0" xfId="0" applyFont="1" applyFill="1" applyAlignment="1" applyProtection="1">
      <alignment vertical="center" wrapText="1"/>
    </xf>
    <xf numFmtId="0" fontId="8" fillId="6" borderId="2" xfId="0" applyFont="1" applyFill="1" applyBorder="1" applyAlignment="1" applyProtection="1">
      <alignment horizontal="center" vertical="top" wrapText="1"/>
    </xf>
    <xf numFmtId="0" fontId="8" fillId="6" borderId="3" xfId="0" applyFont="1" applyFill="1" applyBorder="1" applyAlignment="1" applyProtection="1">
      <alignment horizontal="center" vertical="top" wrapText="1"/>
    </xf>
    <xf numFmtId="0" fontId="2" fillId="2" borderId="0" xfId="0" applyFont="1" applyFill="1" applyAlignment="1" applyProtection="1">
      <alignment wrapText="1"/>
    </xf>
    <xf numFmtId="0" fontId="7" fillId="7" borderId="2" xfId="3" applyFill="1" applyBorder="1" applyAlignment="1" applyProtection="1">
      <alignment horizontal="center" vertical="top" wrapText="1"/>
    </xf>
    <xf numFmtId="0" fontId="7" fillId="7" borderId="3" xfId="3" applyFill="1" applyBorder="1" applyAlignment="1" applyProtection="1">
      <alignment horizontal="center" vertical="top" wrapText="1"/>
    </xf>
    <xf numFmtId="0" fontId="8" fillId="7" borderId="2" xfId="0" applyFont="1" applyFill="1" applyBorder="1" applyAlignment="1" applyProtection="1">
      <alignment horizontal="center" vertical="top" wrapText="1"/>
    </xf>
    <xf numFmtId="0" fontId="8" fillId="7" borderId="3" xfId="0" applyFont="1" applyFill="1" applyBorder="1" applyAlignment="1" applyProtection="1">
      <alignment horizontal="center" vertical="top" wrapText="1"/>
    </xf>
    <xf numFmtId="164" fontId="9" fillId="3" borderId="6" xfId="1" applyFont="1" applyFill="1" applyBorder="1" applyAlignment="1" applyProtection="1">
      <alignment horizontal="center" vertical="center" wrapText="1"/>
      <protection locked="0"/>
    </xf>
    <xf numFmtId="164" fontId="9" fillId="3" borderId="5" xfId="1" applyFont="1" applyFill="1" applyBorder="1" applyAlignment="1" applyProtection="1">
      <alignment horizontal="center" vertical="center" wrapText="1"/>
      <protection locked="0"/>
    </xf>
    <xf numFmtId="165" fontId="8" fillId="0" borderId="10" xfId="2" applyNumberFormat="1" applyFont="1" applyFill="1" applyBorder="1" applyAlignment="1" applyProtection="1">
      <alignment horizontal="center" vertical="center" wrapText="1"/>
    </xf>
    <xf numFmtId="165" fontId="8" fillId="0" borderId="0" xfId="2" applyNumberFormat="1" applyFont="1" applyFill="1" applyBorder="1" applyAlignment="1" applyProtection="1">
      <alignment horizontal="center" vertical="center" wrapText="1"/>
    </xf>
    <xf numFmtId="166" fontId="9" fillId="3" borderId="6" xfId="0" applyNumberFormat="1" applyFont="1" applyFill="1" applyBorder="1" applyAlignment="1" applyProtection="1">
      <alignment horizontal="center" vertical="center" wrapText="1"/>
      <protection locked="0"/>
    </xf>
    <xf numFmtId="166" fontId="9" fillId="3" borderId="5" xfId="0" applyNumberFormat="1" applyFont="1" applyFill="1" applyBorder="1" applyAlignment="1" applyProtection="1">
      <alignment horizontal="center" vertical="center" wrapText="1"/>
      <protection locked="0"/>
    </xf>
    <xf numFmtId="0" fontId="16" fillId="0" borderId="0" xfId="0" applyFont="1" applyAlignment="1" applyProtection="1">
      <alignment vertical="top" wrapText="1"/>
    </xf>
    <xf numFmtId="0" fontId="16" fillId="0" borderId="0" xfId="0" applyFont="1" applyAlignment="1" applyProtection="1">
      <alignment horizontal="left" vertical="top" wrapText="1"/>
    </xf>
    <xf numFmtId="0" fontId="3" fillId="0" borderId="0" xfId="0" applyFont="1" applyAlignment="1" applyProtection="1">
      <alignment horizontal="left" wrapText="1"/>
    </xf>
    <xf numFmtId="0" fontId="13" fillId="0" borderId="0" xfId="0" applyFont="1" applyAlignment="1" applyProtection="1">
      <alignment horizontal="left" vertical="top" wrapText="1"/>
    </xf>
    <xf numFmtId="0" fontId="8" fillId="0" borderId="0" xfId="0" applyFont="1" applyAlignment="1" applyProtection="1">
      <alignment horizontal="left" wrapText="1"/>
    </xf>
    <xf numFmtId="0" fontId="7" fillId="0" borderId="0" xfId="3" applyFill="1" applyAlignment="1" applyProtection="1">
      <alignment wrapText="1"/>
    </xf>
    <xf numFmtId="0" fontId="0" fillId="0" borderId="0" xfId="0" applyAlignment="1" applyProtection="1">
      <alignment horizontal="left" vertical="top" wrapText="1"/>
    </xf>
    <xf numFmtId="0" fontId="8" fillId="0" borderId="0" xfId="0" applyFont="1" applyAlignment="1" applyProtection="1">
      <alignment horizontal="left" vertical="top" wrapText="1"/>
    </xf>
    <xf numFmtId="0" fontId="7" fillId="0" borderId="0" xfId="3" applyFill="1" applyAlignment="1" applyProtection="1"/>
    <xf numFmtId="0" fontId="14" fillId="0" borderId="0" xfId="0" applyFont="1" applyFill="1" applyBorder="1" applyAlignment="1" applyProtection="1">
      <alignment horizontal="left" vertical="center" wrapText="1"/>
    </xf>
    <xf numFmtId="0" fontId="14" fillId="0" borderId="0" xfId="0" applyFont="1" applyFill="1" applyBorder="1" applyAlignment="1" applyProtection="1">
      <alignment vertical="center" wrapText="1"/>
    </xf>
  </cellXfs>
  <cellStyles count="4">
    <cellStyle name="Link" xfId="3" builtinId="8"/>
    <cellStyle name="Prozent" xfId="2" builtinId="5"/>
    <cellStyle name="Standard" xfId="0" builtinId="0"/>
    <cellStyle name="Währung" xfId="1" builtinId="4"/>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1981200</xdr:colOff>
      <xdr:row>0</xdr:row>
      <xdr:rowOff>647700</xdr:rowOff>
    </xdr:to>
    <xdr:pic>
      <xdr:nvPicPr>
        <xdr:cNvPr id="4" name="Bild 3" descr="Logo Schweizerische Eidgenossenschaft, Confédération suisse, Confederazione Svizzera, Confederaziun svizra, Swiss Confederatio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266700" y="0"/>
          <a:ext cx="1981200" cy="6477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265043</xdr:colOff>
      <xdr:row>0</xdr:row>
      <xdr:rowOff>0</xdr:rowOff>
    </xdr:from>
    <xdr:to>
      <xdr:col>1</xdr:col>
      <xdr:colOff>1981200</xdr:colOff>
      <xdr:row>0</xdr:row>
      <xdr:rowOff>647700</xdr:rowOff>
    </xdr:to>
    <xdr:pic>
      <xdr:nvPicPr>
        <xdr:cNvPr id="3" name="Bild 3" descr="Logo Schweizerische Eidgenossenschaft, Confédération suisse, Confederazione Svizzera, Confederaziun svizra, Swiss Confederation">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265043" y="0"/>
          <a:ext cx="1981200" cy="6477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1981200</xdr:colOff>
      <xdr:row>0</xdr:row>
      <xdr:rowOff>647700</xdr:rowOff>
    </xdr:to>
    <xdr:pic>
      <xdr:nvPicPr>
        <xdr:cNvPr id="6" name="Bild 3" descr="Logo Schweizerische Eidgenossenschaft, Confédération suisse, Confederazione Svizzera, Confederaziun svizra, Swiss Confederation">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cstate="print"/>
        <a:srcRect/>
        <a:stretch>
          <a:fillRect/>
        </a:stretch>
      </xdr:blipFill>
      <xdr:spPr bwMode="auto">
        <a:xfrm>
          <a:off x="266700" y="0"/>
          <a:ext cx="1981200" cy="647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bazg.admin.ch/bazg/de/home/services/services-firmen/services-firmen_einfuhr-ausfuhr-durchfuhr/devisenkurse-verkauf.html" TargetMode="External"/><Relationship Id="rId2" Type="http://schemas.openxmlformats.org/officeDocument/2006/relationships/hyperlink" Target="https://www.bazg.admin.ch/bazg/de/home/das-bazg/organisation/operationen/adressen-zoll.html" TargetMode="External"/><Relationship Id="rId1" Type="http://schemas.openxmlformats.org/officeDocument/2006/relationships/hyperlink" Target="http://www.ezv.admin.ch/zollinfo_firmen/04203/04304/index.html?lang=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bazg.admin.ch/bazg/fr/home/services/services-entreprises/services-firmen_einfuhr-ausfuhr-durchfuhr/devisenkurse-verkauf.html" TargetMode="External"/><Relationship Id="rId2" Type="http://schemas.openxmlformats.org/officeDocument/2006/relationships/hyperlink" Target="https://www.bazg.admin.ch/bazg/fr/home/l-ofdf/organisation/operationen/adresses-de-la-douane-civile.html" TargetMode="External"/><Relationship Id="rId1" Type="http://schemas.openxmlformats.org/officeDocument/2006/relationships/hyperlink" Target="http://www.ezv.admin.ch/zollinfo_firmen/04203/04304/index.html?lang=fr"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bazg.admin.ch/bazg/it/home/l-udsc/organizzazione/operationen/indirizzi-della-dogana-civile.html" TargetMode="External"/><Relationship Id="rId2" Type="http://schemas.openxmlformats.org/officeDocument/2006/relationships/hyperlink" Target="https://www.bazg.admin.ch/bazg/it/home/servizi/servizi-ditte/services-firmen_einfuhr-ausfuhr-durchfuhr/devisenkurse-verkauf.html" TargetMode="External"/><Relationship Id="rId1" Type="http://schemas.openxmlformats.org/officeDocument/2006/relationships/hyperlink" Target="http://www.ezv.admin.ch/zollinfo_firmen/04203/04304/index.html?lang=fr"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2"/>
  <sheetViews>
    <sheetView tabSelected="1" showRuler="0" zoomScaleNormal="100" workbookViewId="0">
      <selection activeCell="E15" sqref="E15:G15"/>
    </sheetView>
  </sheetViews>
  <sheetFormatPr baseColWidth="10" defaultRowHeight="14.25" x14ac:dyDescent="0.2"/>
  <cols>
    <col min="1" max="1" width="3.5" style="49" customWidth="1"/>
    <col min="2" max="2" width="29.25" style="49" customWidth="1"/>
    <col min="3" max="3" width="8.75" style="49" customWidth="1"/>
    <col min="4" max="4" width="8" style="49" customWidth="1"/>
    <col min="5" max="5" width="9" style="49" customWidth="1"/>
    <col min="6" max="6" width="10.375" style="49" customWidth="1"/>
    <col min="7" max="7" width="15.875" style="49" customWidth="1"/>
    <col min="8" max="8" width="11" style="49"/>
    <col min="9" max="9" width="11" style="49" customWidth="1"/>
    <col min="10" max="10" width="17.875" style="49" customWidth="1"/>
    <col min="11" max="11" width="11" style="49"/>
    <col min="12" max="12" width="34.125" style="49" customWidth="1"/>
    <col min="13" max="16384" width="11" style="49"/>
  </cols>
  <sheetData>
    <row r="1" spans="1:12" s="1" customFormat="1" ht="59.25" customHeight="1" x14ac:dyDescent="0.2">
      <c r="E1" s="92" t="s">
        <v>155</v>
      </c>
      <c r="F1" s="92"/>
      <c r="G1" s="92"/>
      <c r="I1" s="91"/>
      <c r="J1" s="45"/>
      <c r="L1" s="46"/>
    </row>
    <row r="2" spans="1:12" s="1" customFormat="1" ht="44.25" customHeight="1" x14ac:dyDescent="0.3">
      <c r="A2" s="93" t="s">
        <v>54</v>
      </c>
      <c r="B2" s="93"/>
      <c r="C2" s="93"/>
      <c r="D2" s="93"/>
      <c r="E2" s="93"/>
      <c r="F2" s="93"/>
      <c r="G2" s="93"/>
      <c r="I2" s="91"/>
    </row>
    <row r="3" spans="1:12" s="1" customFormat="1" ht="13.5" customHeight="1" x14ac:dyDescent="0.2">
      <c r="I3" s="91"/>
      <c r="J3" s="45"/>
    </row>
    <row r="4" spans="1:12" s="1" customFormat="1" ht="21.75" customHeight="1" x14ac:dyDescent="0.25">
      <c r="A4" s="2" t="s">
        <v>9</v>
      </c>
      <c r="B4" s="62" t="s">
        <v>55</v>
      </c>
      <c r="C4" s="80"/>
      <c r="D4" s="80"/>
      <c r="E4" s="80"/>
      <c r="F4" s="80"/>
      <c r="G4" s="80"/>
    </row>
    <row r="5" spans="1:12" s="1" customFormat="1" ht="13.5" customHeight="1" x14ac:dyDescent="0.2"/>
    <row r="6" spans="1:12" s="1" customFormat="1" ht="114.75" customHeight="1" x14ac:dyDescent="0.2">
      <c r="B6" s="94" t="s">
        <v>150</v>
      </c>
      <c r="C6" s="94"/>
      <c r="D6" s="94"/>
      <c r="E6" s="94"/>
      <c r="F6" s="94"/>
      <c r="G6" s="94"/>
    </row>
    <row r="7" spans="1:12" s="1" customFormat="1" ht="23.25" customHeight="1" x14ac:dyDescent="0.2"/>
    <row r="8" spans="1:12" s="1" customFormat="1" ht="21.75" customHeight="1" x14ac:dyDescent="0.25">
      <c r="A8" s="2" t="s">
        <v>11</v>
      </c>
      <c r="B8" s="62" t="s">
        <v>56</v>
      </c>
      <c r="C8" s="80"/>
      <c r="D8" s="80"/>
      <c r="E8" s="80"/>
      <c r="F8" s="80"/>
      <c r="G8" s="80"/>
    </row>
    <row r="9" spans="1:12" s="1" customFormat="1" ht="13.5" customHeight="1" x14ac:dyDescent="0.2"/>
    <row r="10" spans="1:12" s="1" customFormat="1" ht="12.75" customHeight="1" x14ac:dyDescent="0.2">
      <c r="B10" s="95" t="s">
        <v>162</v>
      </c>
      <c r="C10" s="95"/>
      <c r="D10" s="95"/>
      <c r="E10" s="95"/>
      <c r="F10" s="95"/>
      <c r="G10" s="95"/>
    </row>
    <row r="11" spans="1:12" s="1" customFormat="1" ht="13.5" customHeight="1" x14ac:dyDescent="0.2">
      <c r="B11" s="96" t="s">
        <v>156</v>
      </c>
      <c r="C11" s="96"/>
      <c r="D11" s="96"/>
      <c r="E11" s="96"/>
      <c r="F11" s="96"/>
      <c r="G11" s="96"/>
    </row>
    <row r="12" spans="1:12" s="1" customFormat="1" ht="31.5" customHeight="1" x14ac:dyDescent="0.2"/>
    <row r="13" spans="1:12" s="1" customFormat="1" ht="21.75" customHeight="1" x14ac:dyDescent="0.25">
      <c r="A13" s="2" t="s">
        <v>20</v>
      </c>
      <c r="B13" s="62" t="s">
        <v>57</v>
      </c>
      <c r="C13" s="80"/>
      <c r="D13" s="80"/>
      <c r="E13" s="80"/>
      <c r="F13" s="80"/>
      <c r="G13" s="80"/>
    </row>
    <row r="14" spans="1:12" s="1" customFormat="1" ht="13.5" customHeight="1" x14ac:dyDescent="0.2"/>
    <row r="15" spans="1:12" s="5" customFormat="1" ht="65.25" customHeight="1" x14ac:dyDescent="0.2">
      <c r="A15" s="3" t="s">
        <v>0</v>
      </c>
      <c r="B15" s="47" t="s">
        <v>138</v>
      </c>
      <c r="C15" s="3"/>
      <c r="D15" s="4"/>
      <c r="E15" s="59"/>
      <c r="F15" s="60"/>
      <c r="G15" s="61"/>
    </row>
    <row r="16" spans="1:12" s="5" customFormat="1" ht="13.5" customHeight="1" x14ac:dyDescent="0.2"/>
    <row r="17" spans="1:7" s="5" customFormat="1" ht="24" customHeight="1" x14ac:dyDescent="0.2">
      <c r="A17" s="3" t="s">
        <v>25</v>
      </c>
      <c r="B17" s="3" t="s">
        <v>58</v>
      </c>
      <c r="C17" s="3"/>
      <c r="D17" s="4"/>
      <c r="E17" s="59"/>
      <c r="F17" s="60"/>
      <c r="G17" s="61"/>
    </row>
    <row r="18" spans="1:7" s="5" customFormat="1" ht="13.5" customHeight="1" x14ac:dyDescent="0.2"/>
    <row r="19" spans="1:7" s="5" customFormat="1" ht="63" customHeight="1" x14ac:dyDescent="0.2">
      <c r="A19" s="3" t="s">
        <v>4</v>
      </c>
      <c r="B19" s="3" t="s">
        <v>81</v>
      </c>
      <c r="C19" s="3"/>
      <c r="D19" s="4"/>
      <c r="E19" s="59"/>
      <c r="F19" s="60"/>
      <c r="G19" s="61"/>
    </row>
    <row r="20" spans="1:7" s="5" customFormat="1" ht="12.75" customHeight="1" x14ac:dyDescent="0.2"/>
    <row r="21" spans="1:7" s="5" customFormat="1" ht="25.5" customHeight="1" x14ac:dyDescent="0.2">
      <c r="A21" s="3" t="s">
        <v>5</v>
      </c>
      <c r="B21" s="3" t="s">
        <v>59</v>
      </c>
      <c r="C21" s="3"/>
      <c r="D21" s="4"/>
      <c r="E21" s="59"/>
      <c r="F21" s="60"/>
      <c r="G21" s="61"/>
    </row>
    <row r="22" spans="1:7" s="5" customFormat="1" ht="14.25" customHeight="1" x14ac:dyDescent="0.2"/>
    <row r="23" spans="1:7" s="5" customFormat="1" ht="15" customHeight="1" x14ac:dyDescent="0.2">
      <c r="A23" s="58" t="s">
        <v>12</v>
      </c>
      <c r="B23" s="56" t="s">
        <v>60</v>
      </c>
      <c r="C23" s="7"/>
      <c r="D23" s="7"/>
      <c r="E23" s="59"/>
      <c r="F23" s="60"/>
      <c r="G23" s="61"/>
    </row>
    <row r="24" spans="1:7" s="1" customFormat="1" ht="53.25" customHeight="1" x14ac:dyDescent="0.2">
      <c r="E24" s="8"/>
      <c r="F24" s="8"/>
      <c r="G24" s="8"/>
    </row>
    <row r="25" spans="1:7" s="1" customFormat="1" ht="13.5" customHeight="1" x14ac:dyDescent="0.2"/>
    <row r="26" spans="1:7" s="1" customFormat="1" ht="21" customHeight="1" x14ac:dyDescent="0.25">
      <c r="A26" s="2" t="s">
        <v>21</v>
      </c>
      <c r="B26" s="62" t="s">
        <v>64</v>
      </c>
      <c r="C26" s="80"/>
      <c r="D26" s="80"/>
      <c r="E26" s="80"/>
      <c r="F26" s="80"/>
      <c r="G26" s="80"/>
    </row>
    <row r="27" spans="1:7" s="1" customFormat="1" ht="13.5" customHeight="1" x14ac:dyDescent="0.2"/>
    <row r="28" spans="1:7" s="1" customFormat="1" ht="40.5" customHeight="1" x14ac:dyDescent="0.2">
      <c r="A28" s="9"/>
      <c r="B28" s="10"/>
      <c r="C28" s="81" t="s">
        <v>63</v>
      </c>
      <c r="D28" s="82"/>
      <c r="E28" s="83" t="s">
        <v>61</v>
      </c>
      <c r="F28" s="84"/>
      <c r="G28" s="48" t="s">
        <v>62</v>
      </c>
    </row>
    <row r="29" spans="1:7" s="1" customFormat="1" ht="13.5" customHeight="1" thickBot="1" x14ac:dyDescent="0.25">
      <c r="A29" s="9"/>
      <c r="B29" s="10"/>
      <c r="C29" s="10"/>
      <c r="D29" s="10"/>
      <c r="E29" s="10"/>
      <c r="F29" s="10"/>
      <c r="G29" s="10"/>
    </row>
    <row r="30" spans="1:7" s="1" customFormat="1" ht="75.75" customHeight="1" thickBot="1" x14ac:dyDescent="0.25">
      <c r="A30" s="10" t="s">
        <v>0</v>
      </c>
      <c r="B30" s="10" t="s">
        <v>66</v>
      </c>
      <c r="C30" s="85"/>
      <c r="D30" s="86"/>
      <c r="E30" s="87">
        <v>2.5999999999999999E-2</v>
      </c>
      <c r="F30" s="88"/>
      <c r="G30" s="12">
        <f>C30*E30</f>
        <v>0</v>
      </c>
    </row>
    <row r="31" spans="1:7" s="1" customFormat="1" ht="51" customHeight="1" thickBot="1" x14ac:dyDescent="0.25">
      <c r="A31" s="10" t="s">
        <v>25</v>
      </c>
      <c r="B31" s="10" t="s">
        <v>65</v>
      </c>
      <c r="C31" s="89"/>
      <c r="D31" s="90"/>
      <c r="E31" s="87">
        <v>8.1000000000000003E-2</v>
      </c>
      <c r="F31" s="88"/>
      <c r="G31" s="12">
        <f>C31*E31</f>
        <v>0</v>
      </c>
    </row>
    <row r="32" spans="1:7" s="1" customFormat="1" ht="13.5" customHeight="1" x14ac:dyDescent="0.2">
      <c r="B32" s="13"/>
      <c r="C32" s="14"/>
      <c r="D32" s="14"/>
      <c r="E32" s="15"/>
      <c r="F32" s="15"/>
      <c r="G32" s="16"/>
    </row>
    <row r="33" spans="1:7" s="1" customFormat="1" ht="21.75" customHeight="1" x14ac:dyDescent="0.2">
      <c r="B33" s="17" t="s">
        <v>67</v>
      </c>
      <c r="C33" s="18"/>
      <c r="D33" s="18"/>
      <c r="E33" s="18"/>
      <c r="F33" s="18"/>
      <c r="G33" s="19">
        <f>ROUNDUP(G30+G31,1)</f>
        <v>0</v>
      </c>
    </row>
    <row r="34" spans="1:7" s="1" customFormat="1" ht="32.25" customHeight="1" x14ac:dyDescent="0.2"/>
    <row r="35" spans="1:7" s="1" customFormat="1" ht="21" customHeight="1" x14ac:dyDescent="0.25">
      <c r="A35" s="2" t="s">
        <v>22</v>
      </c>
      <c r="B35" s="62" t="s">
        <v>91</v>
      </c>
      <c r="C35" s="80"/>
      <c r="D35" s="80"/>
      <c r="E35" s="80"/>
      <c r="F35" s="80"/>
      <c r="G35" s="80"/>
    </row>
    <row r="36" spans="1:7" s="1" customFormat="1" ht="13.5" customHeight="1" x14ac:dyDescent="0.2"/>
    <row r="37" spans="1:7" s="20" customFormat="1" ht="41.25" customHeight="1" x14ac:dyDescent="0.2">
      <c r="B37" s="21"/>
      <c r="C37" s="78" t="s">
        <v>74</v>
      </c>
      <c r="D37" s="79"/>
      <c r="E37" s="78" t="s">
        <v>82</v>
      </c>
      <c r="F37" s="79"/>
      <c r="G37" s="22" t="s">
        <v>83</v>
      </c>
    </row>
    <row r="38" spans="1:7" s="1" customFormat="1" ht="13.5" customHeight="1" x14ac:dyDescent="0.2">
      <c r="B38" s="23"/>
      <c r="C38" s="23"/>
      <c r="D38" s="23"/>
      <c r="E38" s="23"/>
      <c r="F38" s="23"/>
      <c r="G38" s="23"/>
    </row>
    <row r="39" spans="1:7" s="1" customFormat="1" ht="21.75" customHeight="1" thickBot="1" x14ac:dyDescent="0.25">
      <c r="A39" s="24" t="s">
        <v>1</v>
      </c>
      <c r="B39" s="71" t="s">
        <v>143</v>
      </c>
      <c r="C39" s="72"/>
      <c r="D39" s="72"/>
      <c r="E39" s="72"/>
      <c r="F39" s="72"/>
      <c r="G39" s="72"/>
    </row>
    <row r="40" spans="1:7" s="20" customFormat="1" ht="21" customHeight="1" thickBot="1" x14ac:dyDescent="0.25">
      <c r="A40" s="25"/>
      <c r="B40" s="26" t="s">
        <v>72</v>
      </c>
      <c r="C40" s="44"/>
      <c r="D40" s="27" t="s">
        <v>40</v>
      </c>
      <c r="E40" s="26"/>
      <c r="F40" s="26"/>
      <c r="G40" s="26"/>
    </row>
    <row r="41" spans="1:7" s="50" customFormat="1" ht="25.5" x14ac:dyDescent="0.2">
      <c r="A41" s="25"/>
      <c r="B41" s="29" t="s">
        <v>145</v>
      </c>
      <c r="C41" s="28">
        <f>IF(C40&lt;0,(0),MIN(E23*10,C40))</f>
        <v>0</v>
      </c>
      <c r="D41" s="28" t="s">
        <v>40</v>
      </c>
      <c r="E41" s="30">
        <v>17</v>
      </c>
      <c r="F41" s="31" t="s">
        <v>84</v>
      </c>
      <c r="G41" s="30">
        <f>C41*E41</f>
        <v>0</v>
      </c>
    </row>
    <row r="42" spans="1:7" s="20" customFormat="1" ht="25.5" x14ac:dyDescent="0.2">
      <c r="A42" s="25"/>
      <c r="B42" s="29" t="s">
        <v>144</v>
      </c>
      <c r="C42" s="28">
        <f>SUM(C40-C41)</f>
        <v>0</v>
      </c>
      <c r="D42" s="28" t="s">
        <v>40</v>
      </c>
      <c r="E42" s="30">
        <v>23</v>
      </c>
      <c r="F42" s="31" t="s">
        <v>84</v>
      </c>
      <c r="G42" s="53">
        <f>C42*E42</f>
        <v>0</v>
      </c>
    </row>
    <row r="43" spans="1:7" s="1" customFormat="1" ht="20.25" customHeight="1" x14ac:dyDescent="0.2">
      <c r="A43" s="32"/>
      <c r="B43" s="33"/>
      <c r="C43" s="33"/>
      <c r="D43" s="33"/>
      <c r="E43" s="8"/>
      <c r="F43" s="8"/>
      <c r="G43" s="33"/>
    </row>
    <row r="44" spans="1:7" s="23" customFormat="1" ht="21.75" customHeight="1" thickBot="1" x14ac:dyDescent="0.25">
      <c r="A44" s="24" t="s">
        <v>2</v>
      </c>
      <c r="B44" s="73" t="s">
        <v>68</v>
      </c>
      <c r="C44" s="74"/>
      <c r="D44" s="74"/>
      <c r="E44" s="74"/>
      <c r="F44" s="74"/>
      <c r="G44" s="74"/>
    </row>
    <row r="45" spans="1:7" s="20" customFormat="1" ht="19.5" customHeight="1" thickBot="1" x14ac:dyDescent="0.25">
      <c r="A45" s="25"/>
      <c r="B45" s="26" t="s">
        <v>72</v>
      </c>
      <c r="C45" s="44"/>
      <c r="D45" s="27" t="s">
        <v>42</v>
      </c>
      <c r="E45" s="34">
        <v>16</v>
      </c>
      <c r="F45" s="30" t="s">
        <v>85</v>
      </c>
      <c r="G45" s="54">
        <f>C45*E45</f>
        <v>0</v>
      </c>
    </row>
    <row r="46" spans="1:7" s="1" customFormat="1" ht="20.25" customHeight="1" x14ac:dyDescent="0.2">
      <c r="A46" s="32"/>
      <c r="B46" s="33"/>
      <c r="C46" s="33"/>
      <c r="D46" s="33"/>
      <c r="E46" s="33"/>
      <c r="F46" s="33"/>
      <c r="G46" s="33"/>
    </row>
    <row r="47" spans="1:7" s="23" customFormat="1" ht="21.75" customHeight="1" thickBot="1" x14ac:dyDescent="0.25">
      <c r="A47" s="24" t="s">
        <v>4</v>
      </c>
      <c r="B47" s="73" t="s">
        <v>137</v>
      </c>
      <c r="C47" s="74"/>
      <c r="D47" s="74"/>
      <c r="E47" s="74"/>
      <c r="F47" s="74"/>
      <c r="G47" s="74"/>
    </row>
    <row r="48" spans="1:7" s="36" customFormat="1" ht="19.5" customHeight="1" thickBot="1" x14ac:dyDescent="0.25">
      <c r="A48" s="35"/>
      <c r="B48" s="26" t="s">
        <v>72</v>
      </c>
      <c r="C48" s="44"/>
      <c r="D48" s="27" t="s">
        <v>42</v>
      </c>
      <c r="E48" s="30">
        <v>2</v>
      </c>
      <c r="F48" s="30" t="s">
        <v>85</v>
      </c>
      <c r="G48" s="53">
        <f>C48*E48</f>
        <v>0</v>
      </c>
    </row>
    <row r="49" spans="1:7" s="1" customFormat="1" ht="20.25" customHeight="1" x14ac:dyDescent="0.2">
      <c r="A49" s="32"/>
      <c r="B49" s="33"/>
      <c r="C49" s="33"/>
      <c r="D49" s="33"/>
      <c r="E49" s="33"/>
      <c r="F49" s="33"/>
      <c r="G49" s="33"/>
    </row>
    <row r="50" spans="1:7" s="23" customFormat="1" ht="21.75" customHeight="1" thickBot="1" x14ac:dyDescent="0.25">
      <c r="A50" s="24" t="s">
        <v>5</v>
      </c>
      <c r="B50" s="73" t="s">
        <v>69</v>
      </c>
      <c r="C50" s="74"/>
      <c r="D50" s="74"/>
      <c r="E50" s="74"/>
      <c r="F50" s="74"/>
      <c r="G50" s="74"/>
    </row>
    <row r="51" spans="1:7" s="36" customFormat="1" ht="19.5" customHeight="1" thickBot="1" x14ac:dyDescent="0.25">
      <c r="A51" s="35"/>
      <c r="B51" s="26" t="s">
        <v>72</v>
      </c>
      <c r="C51" s="44"/>
      <c r="D51" s="27" t="s">
        <v>76</v>
      </c>
      <c r="E51" s="31">
        <v>2</v>
      </c>
      <c r="F51" s="31" t="s">
        <v>86</v>
      </c>
      <c r="G51" s="52">
        <f>C51*E51</f>
        <v>0</v>
      </c>
    </row>
    <row r="52" spans="1:7" s="1" customFormat="1" ht="19.5" customHeight="1" x14ac:dyDescent="0.2">
      <c r="B52" s="23"/>
      <c r="C52" s="23"/>
      <c r="D52" s="23"/>
      <c r="E52" s="23"/>
      <c r="F52" s="23"/>
      <c r="G52" s="23"/>
    </row>
    <row r="53" spans="1:7" s="23" customFormat="1" ht="21.75" customHeight="1" thickBot="1" x14ac:dyDescent="0.25">
      <c r="A53" s="24" t="s">
        <v>12</v>
      </c>
      <c r="B53" s="73" t="s">
        <v>70</v>
      </c>
      <c r="C53" s="74"/>
      <c r="D53" s="74"/>
      <c r="E53" s="74"/>
      <c r="F53" s="74"/>
      <c r="G53" s="74"/>
    </row>
    <row r="54" spans="1:7" s="36" customFormat="1" ht="19.5" customHeight="1" thickBot="1" x14ac:dyDescent="0.25">
      <c r="A54" s="35"/>
      <c r="B54" s="26" t="s">
        <v>72</v>
      </c>
      <c r="C54" s="44"/>
      <c r="D54" s="27" t="s">
        <v>76</v>
      </c>
      <c r="E54" s="30">
        <v>15</v>
      </c>
      <c r="F54" s="31" t="s">
        <v>86</v>
      </c>
      <c r="G54" s="53">
        <f>C54*E54</f>
        <v>0</v>
      </c>
    </row>
    <row r="55" spans="1:7" s="57" customFormat="1" ht="19.5" customHeight="1" x14ac:dyDescent="0.2">
      <c r="B55" s="55"/>
      <c r="C55" s="55"/>
      <c r="D55" s="55"/>
      <c r="E55" s="55"/>
      <c r="F55" s="55"/>
      <c r="G55" s="55"/>
    </row>
    <row r="56" spans="1:7" s="23" customFormat="1" ht="21.75" customHeight="1" thickBot="1" x14ac:dyDescent="0.25">
      <c r="A56" s="24" t="s">
        <v>15</v>
      </c>
      <c r="B56" s="73" t="s">
        <v>71</v>
      </c>
      <c r="C56" s="74"/>
      <c r="D56" s="74"/>
      <c r="E56" s="74"/>
      <c r="F56" s="74"/>
      <c r="G56" s="74"/>
    </row>
    <row r="57" spans="1:7" s="36" customFormat="1" ht="19.5" customHeight="1" thickBot="1" x14ac:dyDescent="0.25">
      <c r="A57" s="35"/>
      <c r="B57" s="26" t="s">
        <v>72</v>
      </c>
      <c r="C57" s="44"/>
      <c r="D57" s="27" t="s">
        <v>75</v>
      </c>
      <c r="E57" s="31">
        <v>0.25</v>
      </c>
      <c r="F57" s="31" t="s">
        <v>92</v>
      </c>
      <c r="G57" s="52">
        <f>C57*E57</f>
        <v>0</v>
      </c>
    </row>
    <row r="58" spans="1:7" s="36" customFormat="1" ht="18" customHeight="1" x14ac:dyDescent="0.2">
      <c r="A58" s="35"/>
      <c r="B58" s="37" t="s">
        <v>77</v>
      </c>
      <c r="C58" s="28"/>
      <c r="D58" s="28"/>
      <c r="E58" s="31"/>
      <c r="F58" s="31"/>
      <c r="G58" s="31"/>
    </row>
    <row r="59" spans="1:7" s="23" customFormat="1" ht="21.75" customHeight="1" thickBot="1" x14ac:dyDescent="0.25">
      <c r="A59" s="24"/>
      <c r="B59" s="73" t="s">
        <v>73</v>
      </c>
      <c r="C59" s="74"/>
      <c r="D59" s="74"/>
      <c r="E59" s="74"/>
      <c r="F59" s="74"/>
      <c r="G59" s="74"/>
    </row>
    <row r="60" spans="1:7" s="36" customFormat="1" ht="19.5" customHeight="1" thickBot="1" x14ac:dyDescent="0.25">
      <c r="A60" s="35"/>
      <c r="B60" s="26" t="s">
        <v>72</v>
      </c>
      <c r="C60" s="44"/>
      <c r="D60" s="27" t="s">
        <v>78</v>
      </c>
      <c r="E60" s="30">
        <v>0.1</v>
      </c>
      <c r="F60" s="30" t="s">
        <v>93</v>
      </c>
      <c r="G60" s="53">
        <f>C60*E60</f>
        <v>0</v>
      </c>
    </row>
    <row r="61" spans="1:7" s="1" customFormat="1" ht="20.25" customHeight="1" x14ac:dyDescent="0.2">
      <c r="A61" s="32"/>
      <c r="B61" s="32"/>
      <c r="C61" s="32"/>
      <c r="D61" s="32"/>
      <c r="E61" s="32"/>
      <c r="F61" s="32"/>
      <c r="G61" s="32"/>
    </row>
    <row r="62" spans="1:7" s="23" customFormat="1" ht="21.75" customHeight="1" x14ac:dyDescent="0.2">
      <c r="A62" s="24" t="s">
        <v>35</v>
      </c>
      <c r="B62" s="75" t="s">
        <v>89</v>
      </c>
      <c r="C62" s="76"/>
      <c r="D62" s="76"/>
      <c r="E62" s="76"/>
      <c r="F62" s="76"/>
      <c r="G62" s="76"/>
    </row>
    <row r="63" spans="1:7" s="1" customFormat="1" ht="13.5" customHeight="1" x14ac:dyDescent="0.2"/>
    <row r="64" spans="1:7" s="1" customFormat="1" ht="22.5" customHeight="1" x14ac:dyDescent="0.2">
      <c r="B64" s="77" t="s">
        <v>87</v>
      </c>
      <c r="C64" s="77"/>
      <c r="D64" s="17"/>
      <c r="E64" s="18"/>
      <c r="F64" s="18"/>
      <c r="G64" s="19">
        <f>ROUNDUP(SUM(G41,G42,G45,G48,G51,G54,G57,G60),1)</f>
        <v>0</v>
      </c>
    </row>
    <row r="65" spans="1:7" s="1" customFormat="1" ht="13.5" customHeight="1" x14ac:dyDescent="0.2">
      <c r="B65" s="32"/>
      <c r="C65" s="38"/>
      <c r="D65" s="38"/>
      <c r="E65" s="39"/>
      <c r="F65" s="39"/>
      <c r="G65" s="40"/>
    </row>
    <row r="66" spans="1:7" s="1" customFormat="1" ht="36.75" customHeight="1" x14ac:dyDescent="0.2">
      <c r="B66" s="70" t="s">
        <v>88</v>
      </c>
      <c r="C66" s="70"/>
      <c r="D66" s="41"/>
      <c r="E66" s="42"/>
      <c r="F66" s="42"/>
      <c r="G66" s="43">
        <f>SUM(G64+G33)</f>
        <v>0</v>
      </c>
    </row>
    <row r="67" spans="1:7" s="1" customFormat="1" ht="30.75" customHeight="1" x14ac:dyDescent="0.2"/>
    <row r="68" spans="1:7" s="1" customFormat="1" ht="21.75" customHeight="1" x14ac:dyDescent="0.2">
      <c r="A68" s="2" t="s">
        <v>47</v>
      </c>
      <c r="B68" s="62" t="s">
        <v>79</v>
      </c>
      <c r="C68" s="62"/>
      <c r="D68" s="62"/>
      <c r="E68" s="62"/>
      <c r="F68" s="62"/>
      <c r="G68" s="62"/>
    </row>
    <row r="69" spans="1:7" s="1" customFormat="1" ht="13.5" customHeight="1" thickBot="1" x14ac:dyDescent="0.25"/>
    <row r="70" spans="1:7" s="1" customFormat="1" ht="29.25" customHeight="1" thickBot="1" x14ac:dyDescent="0.25">
      <c r="B70" s="63" t="s">
        <v>80</v>
      </c>
      <c r="C70" s="63"/>
      <c r="D70" s="64"/>
      <c r="E70" s="65"/>
      <c r="F70" s="66"/>
      <c r="G70" s="67"/>
    </row>
    <row r="71" spans="1:7" s="1" customFormat="1" ht="13.5" customHeight="1" thickBot="1" x14ac:dyDescent="0.25">
      <c r="B71" s="23"/>
      <c r="C71" s="23"/>
      <c r="D71" s="23"/>
    </row>
    <row r="72" spans="1:7" s="1" customFormat="1" ht="56.25" customHeight="1" thickBot="1" x14ac:dyDescent="0.25">
      <c r="B72" s="68" t="s">
        <v>90</v>
      </c>
      <c r="C72" s="68"/>
      <c r="D72" s="69"/>
      <c r="E72" s="65"/>
      <c r="F72" s="66"/>
      <c r="G72" s="67"/>
    </row>
  </sheetData>
  <sheetProtection sheet="1" objects="1" scenarios="1"/>
  <protectedRanges>
    <protectedRange sqref="E17:G17" name="Plage17_1"/>
    <protectedRange sqref="E70:G70" name="Plage15_1"/>
    <protectedRange sqref="C57:D57 D54 C51:D51" name="Plage11_1"/>
    <protectedRange sqref="C45:D45 D48" name="Plage9_1"/>
    <protectedRange sqref="C31:D31" name="Plage7_1"/>
    <protectedRange sqref="E21:G21" name="Plage3_1"/>
    <protectedRange sqref="E15:G15 E17:G17" name="Plage1_1"/>
    <protectedRange sqref="E19:G19" name="Plage2_1"/>
    <protectedRange sqref="C30:D30" name="Plage6_1"/>
    <protectedRange sqref="C40:D40" name="Plage8_1"/>
    <protectedRange sqref="C48" name="Plage10_1"/>
    <protectedRange sqref="C54 C60:D60" name="Plage12_1"/>
    <protectedRange sqref="E72:G72" name="Plage16_1"/>
  </protectedRanges>
  <mergeCells count="39">
    <mergeCell ref="E17:G17"/>
    <mergeCell ref="E19:G19"/>
    <mergeCell ref="E21:G21"/>
    <mergeCell ref="B8:G8"/>
    <mergeCell ref="B10:G10"/>
    <mergeCell ref="B11:G11"/>
    <mergeCell ref="B13:G13"/>
    <mergeCell ref="E15:G15"/>
    <mergeCell ref="I1:I3"/>
    <mergeCell ref="E1:G1"/>
    <mergeCell ref="A2:G2"/>
    <mergeCell ref="B4:G4"/>
    <mergeCell ref="B6:G6"/>
    <mergeCell ref="C37:D37"/>
    <mergeCell ref="E37:F37"/>
    <mergeCell ref="B26:G26"/>
    <mergeCell ref="C28:D28"/>
    <mergeCell ref="E28:F28"/>
    <mergeCell ref="C30:D30"/>
    <mergeCell ref="E30:F30"/>
    <mergeCell ref="C31:D31"/>
    <mergeCell ref="E31:F31"/>
    <mergeCell ref="B35:G35"/>
    <mergeCell ref="E23:G23"/>
    <mergeCell ref="B68:G68"/>
    <mergeCell ref="B70:D70"/>
    <mergeCell ref="E70:G70"/>
    <mergeCell ref="B72:D72"/>
    <mergeCell ref="E72:G72"/>
    <mergeCell ref="B66:C66"/>
    <mergeCell ref="B39:G39"/>
    <mergeCell ref="B44:G44"/>
    <mergeCell ref="B47:G47"/>
    <mergeCell ref="B50:G50"/>
    <mergeCell ref="B53:G53"/>
    <mergeCell ref="B56:G56"/>
    <mergeCell ref="B59:G59"/>
    <mergeCell ref="B62:G62"/>
    <mergeCell ref="B64:C64"/>
  </mergeCells>
  <hyperlinks>
    <hyperlink ref="C28" r:id="rId1" display="http://www.ezv.admin.ch/zollinfo_firmen/04203/04304/index.html?lang=de" xr:uid="{00000000-0004-0000-0000-000000000000}"/>
    <hyperlink ref="B11:G11" r:id="rId2" display="www.bazg.admin.ch &gt; Das BAZG &gt; Organisation &gt; Operationen &gt; Adressen Zoll" xr:uid="{00000000-0004-0000-0000-000001000000}"/>
    <hyperlink ref="C28:D28" r:id="rId3" display="Wert in CHF (Wechselkurs)" xr:uid="{B3E591A2-766A-4307-9BC6-220C12BC8898}"/>
  </hyperlinks>
  <pageMargins left="0.70866141732283472" right="0.23622047244094491" top="0.35433070866141736" bottom="0.31496062992125984" header="0.31496062992125984" footer="0.31496062992125984"/>
  <pageSetup paperSize="9" orientation="portrait" r:id="rId4"/>
  <headerFooter>
    <oddFooter>&amp;C&amp;P/&amp;N</oddFooter>
  </headerFooter>
  <rowBreaks count="2" manualBreakCount="2">
    <brk id="24" max="6" man="1"/>
    <brk id="55" max="16383"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3"/>
  <sheetViews>
    <sheetView zoomScaleNormal="100" zoomScaleSheetLayoutView="115" workbookViewId="0">
      <selection activeCell="H2" sqref="H2"/>
    </sheetView>
  </sheetViews>
  <sheetFormatPr baseColWidth="10" defaultColWidth="79" defaultRowHeight="84" customHeight="1" x14ac:dyDescent="0.2"/>
  <cols>
    <col min="1" max="1" width="3.5" style="1" customWidth="1"/>
    <col min="2" max="2" width="29.25" style="1" customWidth="1"/>
    <col min="3" max="3" width="8.75" style="1" customWidth="1"/>
    <col min="4" max="4" width="8" style="1" customWidth="1"/>
    <col min="5" max="5" width="9" style="1" customWidth="1"/>
    <col min="6" max="6" width="10.375" style="1" customWidth="1"/>
    <col min="7" max="7" width="15.875" style="1" customWidth="1"/>
    <col min="8" max="28" width="10.75" style="1" customWidth="1"/>
    <col min="29" max="29" width="12.375" style="1" customWidth="1"/>
    <col min="30" max="16384" width="79" style="1"/>
  </cols>
  <sheetData>
    <row r="1" spans="1:7" ht="59.25" customHeight="1" x14ac:dyDescent="0.2">
      <c r="E1" s="97" t="s">
        <v>159</v>
      </c>
      <c r="F1" s="97"/>
      <c r="G1" s="97"/>
    </row>
    <row r="2" spans="1:7" ht="44.25" customHeight="1" x14ac:dyDescent="0.3">
      <c r="A2" s="93" t="s">
        <v>51</v>
      </c>
      <c r="B2" s="93"/>
      <c r="C2" s="93"/>
      <c r="D2" s="93"/>
      <c r="E2" s="93"/>
      <c r="F2" s="93"/>
      <c r="G2" s="93"/>
    </row>
    <row r="3" spans="1:7" ht="13.5" customHeight="1" x14ac:dyDescent="0.2"/>
    <row r="4" spans="1:7" ht="21.75" customHeight="1" x14ac:dyDescent="0.25">
      <c r="A4" s="2" t="s">
        <v>9</v>
      </c>
      <c r="B4" s="62" t="s">
        <v>31</v>
      </c>
      <c r="C4" s="80"/>
      <c r="D4" s="80"/>
      <c r="E4" s="80"/>
      <c r="F4" s="80"/>
      <c r="G4" s="80"/>
    </row>
    <row r="5" spans="1:7" ht="13.5" customHeight="1" x14ac:dyDescent="0.2"/>
    <row r="6" spans="1:7" ht="141" customHeight="1" x14ac:dyDescent="0.2">
      <c r="B6" s="98" t="s">
        <v>151</v>
      </c>
      <c r="C6" s="98"/>
      <c r="D6" s="98"/>
      <c r="E6" s="98"/>
      <c r="F6" s="98"/>
      <c r="G6" s="98"/>
    </row>
    <row r="7" spans="1:7" ht="23.25" customHeight="1" x14ac:dyDescent="0.2"/>
    <row r="8" spans="1:7" ht="21.75" customHeight="1" x14ac:dyDescent="0.25">
      <c r="A8" s="2" t="s">
        <v>11</v>
      </c>
      <c r="B8" s="62" t="s">
        <v>48</v>
      </c>
      <c r="C8" s="80"/>
      <c r="D8" s="80"/>
      <c r="E8" s="80"/>
      <c r="F8" s="80"/>
      <c r="G8" s="80"/>
    </row>
    <row r="9" spans="1:7" ht="13.5" customHeight="1" x14ac:dyDescent="0.2"/>
    <row r="10" spans="1:7" ht="12.75" customHeight="1" x14ac:dyDescent="0.2">
      <c r="B10" s="95" t="s">
        <v>161</v>
      </c>
      <c r="C10" s="95"/>
      <c r="D10" s="95"/>
      <c r="E10" s="95"/>
      <c r="F10" s="95"/>
      <c r="G10" s="95"/>
    </row>
    <row r="11" spans="1:7" ht="13.5" customHeight="1" x14ac:dyDescent="0.2">
      <c r="B11" s="99" t="s">
        <v>157</v>
      </c>
      <c r="C11" s="99"/>
      <c r="D11" s="99"/>
      <c r="E11" s="99"/>
      <c r="F11" s="99"/>
      <c r="G11" s="99"/>
    </row>
    <row r="12" spans="1:7" ht="31.5" customHeight="1" x14ac:dyDescent="0.2"/>
    <row r="13" spans="1:7" ht="21.75" customHeight="1" x14ac:dyDescent="0.25">
      <c r="A13" s="2" t="s">
        <v>20</v>
      </c>
      <c r="B13" s="62" t="s">
        <v>24</v>
      </c>
      <c r="C13" s="80"/>
      <c r="D13" s="80"/>
      <c r="E13" s="80"/>
      <c r="F13" s="80"/>
      <c r="G13" s="80"/>
    </row>
    <row r="14" spans="1:7" ht="13.5" customHeight="1" x14ac:dyDescent="0.2"/>
    <row r="15" spans="1:7" s="5" customFormat="1" ht="65.25" customHeight="1" x14ac:dyDescent="0.2">
      <c r="A15" s="3" t="s">
        <v>0</v>
      </c>
      <c r="B15" s="3" t="s">
        <v>139</v>
      </c>
      <c r="C15" s="3"/>
      <c r="D15" s="4"/>
      <c r="E15" s="59"/>
      <c r="F15" s="60"/>
      <c r="G15" s="61"/>
    </row>
    <row r="16" spans="1:7" s="5" customFormat="1" ht="13.5" customHeight="1" x14ac:dyDescent="0.2"/>
    <row r="17" spans="1:7" s="5" customFormat="1" ht="24" customHeight="1" x14ac:dyDescent="0.2">
      <c r="A17" s="3" t="s">
        <v>25</v>
      </c>
      <c r="B17" s="3" t="s">
        <v>32</v>
      </c>
      <c r="C17" s="3"/>
      <c r="D17" s="4"/>
      <c r="E17" s="59"/>
      <c r="F17" s="60"/>
      <c r="G17" s="61"/>
    </row>
    <row r="18" spans="1:7" s="5" customFormat="1" ht="13.5" customHeight="1" x14ac:dyDescent="0.2"/>
    <row r="19" spans="1:7" s="5" customFormat="1" ht="62.25" customHeight="1" x14ac:dyDescent="0.2">
      <c r="A19" s="3" t="s">
        <v>4</v>
      </c>
      <c r="B19" s="3" t="s">
        <v>26</v>
      </c>
      <c r="C19" s="3"/>
      <c r="D19" s="4"/>
      <c r="E19" s="59"/>
      <c r="F19" s="60"/>
      <c r="G19" s="61"/>
    </row>
    <row r="20" spans="1:7" s="5" customFormat="1" ht="12.75" customHeight="1" x14ac:dyDescent="0.2"/>
    <row r="21" spans="1:7" s="5" customFormat="1" ht="25.5" customHeight="1" x14ac:dyDescent="0.2">
      <c r="A21" s="3" t="s">
        <v>5</v>
      </c>
      <c r="B21" s="3" t="s">
        <v>19</v>
      </c>
      <c r="C21" s="3"/>
      <c r="D21" s="4"/>
      <c r="E21" s="59"/>
      <c r="F21" s="60"/>
      <c r="G21" s="61"/>
    </row>
    <row r="22" spans="1:7" s="5" customFormat="1" ht="14.25" customHeight="1" x14ac:dyDescent="0.2"/>
    <row r="23" spans="1:7" s="5" customFormat="1" ht="15" customHeight="1" x14ac:dyDescent="0.2">
      <c r="A23" s="58" t="s">
        <v>12</v>
      </c>
      <c r="B23" s="5" t="s">
        <v>152</v>
      </c>
      <c r="C23" s="7"/>
      <c r="D23" s="7"/>
      <c r="E23" s="59"/>
      <c r="F23" s="60"/>
      <c r="G23" s="61"/>
    </row>
    <row r="24" spans="1:7" ht="53.25" customHeight="1" x14ac:dyDescent="0.2">
      <c r="E24" s="8"/>
      <c r="F24" s="8"/>
      <c r="G24" s="8"/>
    </row>
    <row r="25" spans="1:7" ht="13.5" customHeight="1" x14ac:dyDescent="0.2"/>
    <row r="26" spans="1:7" ht="21" customHeight="1" x14ac:dyDescent="0.25">
      <c r="A26" s="2" t="s">
        <v>21</v>
      </c>
      <c r="B26" s="62" t="s">
        <v>10</v>
      </c>
      <c r="C26" s="80"/>
      <c r="D26" s="80"/>
      <c r="E26" s="80"/>
      <c r="F26" s="80"/>
      <c r="G26" s="80"/>
    </row>
    <row r="27" spans="1:7" ht="13.5" customHeight="1" x14ac:dyDescent="0.2"/>
    <row r="28" spans="1:7" ht="40.5" customHeight="1" x14ac:dyDescent="0.2">
      <c r="A28" s="9"/>
      <c r="B28" s="10"/>
      <c r="C28" s="81" t="s">
        <v>27</v>
      </c>
      <c r="D28" s="82"/>
      <c r="E28" s="83" t="s">
        <v>16</v>
      </c>
      <c r="F28" s="84"/>
      <c r="G28" s="11" t="s">
        <v>17</v>
      </c>
    </row>
    <row r="29" spans="1:7" ht="13.5" customHeight="1" thickBot="1" x14ac:dyDescent="0.25">
      <c r="A29" s="9"/>
      <c r="B29" s="10"/>
      <c r="C29" s="10"/>
      <c r="D29" s="10"/>
      <c r="E29" s="10"/>
      <c r="F29" s="10"/>
      <c r="G29" s="10"/>
    </row>
    <row r="30" spans="1:7" ht="75.75" customHeight="1" thickBot="1" x14ac:dyDescent="0.25">
      <c r="A30" s="10" t="s">
        <v>0</v>
      </c>
      <c r="B30" s="10" t="s">
        <v>33</v>
      </c>
      <c r="C30" s="85"/>
      <c r="D30" s="86"/>
      <c r="E30" s="87">
        <v>2.5999999999999999E-2</v>
      </c>
      <c r="F30" s="88"/>
      <c r="G30" s="12">
        <f>C30*E30</f>
        <v>0</v>
      </c>
    </row>
    <row r="31" spans="1:7" ht="51" customHeight="1" thickBot="1" x14ac:dyDescent="0.25">
      <c r="A31" s="10" t="s">
        <v>25</v>
      </c>
      <c r="B31" s="10" t="s">
        <v>34</v>
      </c>
      <c r="C31" s="89"/>
      <c r="D31" s="90"/>
      <c r="E31" s="87">
        <v>8.1000000000000003E-2</v>
      </c>
      <c r="F31" s="88"/>
      <c r="G31" s="12">
        <f>C31*E31</f>
        <v>0</v>
      </c>
    </row>
    <row r="32" spans="1:7" ht="13.5" customHeight="1" x14ac:dyDescent="0.2">
      <c r="B32" s="13"/>
      <c r="C32" s="14"/>
      <c r="D32" s="14"/>
      <c r="E32" s="15"/>
      <c r="F32" s="15"/>
      <c r="G32" s="16"/>
    </row>
    <row r="33" spans="1:7" ht="21.75" customHeight="1" x14ac:dyDescent="0.2">
      <c r="B33" s="17" t="s">
        <v>28</v>
      </c>
      <c r="C33" s="18"/>
      <c r="D33" s="18"/>
      <c r="E33" s="18"/>
      <c r="F33" s="18"/>
      <c r="G33" s="19">
        <f>ROUNDUP(G30+G31,1)</f>
        <v>0</v>
      </c>
    </row>
    <row r="34" spans="1:7" ht="32.25" customHeight="1" x14ac:dyDescent="0.2"/>
    <row r="35" spans="1:7" ht="21" customHeight="1" x14ac:dyDescent="0.25">
      <c r="A35" s="2" t="s">
        <v>22</v>
      </c>
      <c r="B35" s="62" t="s">
        <v>131</v>
      </c>
      <c r="C35" s="80"/>
      <c r="D35" s="80"/>
      <c r="E35" s="80"/>
      <c r="F35" s="80"/>
      <c r="G35" s="80"/>
    </row>
    <row r="36" spans="1:7" ht="13.5" customHeight="1" x14ac:dyDescent="0.2"/>
    <row r="37" spans="1:7" s="20" customFormat="1" ht="41.25" customHeight="1" x14ac:dyDescent="0.2">
      <c r="B37" s="21"/>
      <c r="C37" s="78" t="s">
        <v>38</v>
      </c>
      <c r="D37" s="79"/>
      <c r="E37" s="78" t="s">
        <v>39</v>
      </c>
      <c r="F37" s="79"/>
      <c r="G37" s="22" t="s">
        <v>29</v>
      </c>
    </row>
    <row r="38" spans="1:7" ht="13.5" customHeight="1" x14ac:dyDescent="0.2">
      <c r="B38" s="23"/>
      <c r="C38" s="23"/>
      <c r="D38" s="23"/>
      <c r="E38" s="23"/>
      <c r="F38" s="23"/>
      <c r="G38" s="23"/>
    </row>
    <row r="39" spans="1:7" ht="21.75" customHeight="1" thickBot="1" x14ac:dyDescent="0.25">
      <c r="A39" s="24" t="s">
        <v>1</v>
      </c>
      <c r="B39" s="75" t="s">
        <v>141</v>
      </c>
      <c r="C39" s="76"/>
      <c r="D39" s="76"/>
      <c r="E39" s="76"/>
      <c r="F39" s="76"/>
      <c r="G39" s="76"/>
    </row>
    <row r="40" spans="1:7" s="20" customFormat="1" ht="21" customHeight="1" thickBot="1" x14ac:dyDescent="0.25">
      <c r="A40" s="25"/>
      <c r="B40" s="26" t="s">
        <v>7</v>
      </c>
      <c r="C40" s="44"/>
      <c r="D40" s="27" t="s">
        <v>40</v>
      </c>
      <c r="E40" s="26"/>
      <c r="F40" s="26"/>
      <c r="G40" s="26"/>
    </row>
    <row r="41" spans="1:7" s="51" customFormat="1" ht="25.5" x14ac:dyDescent="0.2">
      <c r="A41" s="25"/>
      <c r="B41" s="29" t="s">
        <v>146</v>
      </c>
      <c r="C41" s="28">
        <f>IF(C40&lt;0,(0),MIN(E23*10,C40))</f>
        <v>0</v>
      </c>
      <c r="D41" s="28" t="s">
        <v>40</v>
      </c>
      <c r="E41" s="30">
        <v>17</v>
      </c>
      <c r="F41" s="31" t="s">
        <v>41</v>
      </c>
      <c r="G41" s="30">
        <f>C41*E41</f>
        <v>0</v>
      </c>
    </row>
    <row r="42" spans="1:7" s="20" customFormat="1" ht="25.5" x14ac:dyDescent="0.2">
      <c r="A42" s="25"/>
      <c r="B42" s="29" t="s">
        <v>147</v>
      </c>
      <c r="C42" s="28">
        <f>SUM(C40-C41)</f>
        <v>0</v>
      </c>
      <c r="D42" s="28" t="s">
        <v>40</v>
      </c>
      <c r="E42" s="30">
        <v>23</v>
      </c>
      <c r="F42" s="31" t="s">
        <v>41</v>
      </c>
      <c r="G42" s="30">
        <f>C42*E42</f>
        <v>0</v>
      </c>
    </row>
    <row r="43" spans="1:7" ht="20.25" customHeight="1" x14ac:dyDescent="0.2">
      <c r="A43" s="32"/>
      <c r="B43" s="33"/>
      <c r="C43" s="33"/>
      <c r="D43" s="33"/>
      <c r="E43" s="8"/>
      <c r="F43" s="8"/>
      <c r="G43" s="33"/>
    </row>
    <row r="44" spans="1:7" s="23" customFormat="1" ht="21.75" customHeight="1" thickBot="1" x14ac:dyDescent="0.25">
      <c r="A44" s="24" t="s">
        <v>2</v>
      </c>
      <c r="B44" s="73" t="s">
        <v>3</v>
      </c>
      <c r="C44" s="74"/>
      <c r="D44" s="74"/>
      <c r="E44" s="74"/>
      <c r="F44" s="74"/>
      <c r="G44" s="74"/>
    </row>
    <row r="45" spans="1:7" s="20" customFormat="1" ht="19.5" customHeight="1" thickBot="1" x14ac:dyDescent="0.25">
      <c r="A45" s="25"/>
      <c r="B45" s="26" t="s">
        <v>7</v>
      </c>
      <c r="C45" s="44"/>
      <c r="D45" s="27" t="s">
        <v>42</v>
      </c>
      <c r="E45" s="34">
        <v>16</v>
      </c>
      <c r="F45" s="30" t="s">
        <v>43</v>
      </c>
      <c r="G45" s="34">
        <f>C45*E45</f>
        <v>0</v>
      </c>
    </row>
    <row r="46" spans="1:7" ht="20.25" customHeight="1" x14ac:dyDescent="0.2">
      <c r="A46" s="32"/>
      <c r="B46" s="33"/>
      <c r="C46" s="33"/>
      <c r="D46" s="33"/>
      <c r="E46" s="33"/>
      <c r="F46" s="33"/>
      <c r="G46" s="33"/>
    </row>
    <row r="47" spans="1:7" s="23" customFormat="1" ht="21.75" customHeight="1" thickBot="1" x14ac:dyDescent="0.25">
      <c r="A47" s="24" t="s">
        <v>4</v>
      </c>
      <c r="B47" s="73" t="s">
        <v>136</v>
      </c>
      <c r="C47" s="74"/>
      <c r="D47" s="74"/>
      <c r="E47" s="74"/>
      <c r="F47" s="74"/>
      <c r="G47" s="74"/>
    </row>
    <row r="48" spans="1:7" s="36" customFormat="1" ht="19.5" customHeight="1" thickBot="1" x14ac:dyDescent="0.25">
      <c r="A48" s="35"/>
      <c r="B48" s="26" t="s">
        <v>7</v>
      </c>
      <c r="C48" s="44"/>
      <c r="D48" s="27" t="s">
        <v>42</v>
      </c>
      <c r="E48" s="30">
        <v>2</v>
      </c>
      <c r="F48" s="30" t="s">
        <v>43</v>
      </c>
      <c r="G48" s="30">
        <f>C48*E48</f>
        <v>0</v>
      </c>
    </row>
    <row r="49" spans="1:7" ht="20.25" customHeight="1" x14ac:dyDescent="0.2">
      <c r="A49" s="32"/>
      <c r="B49" s="33"/>
      <c r="C49" s="33"/>
      <c r="D49" s="33"/>
      <c r="E49" s="33"/>
      <c r="F49" s="33"/>
      <c r="G49" s="33"/>
    </row>
    <row r="50" spans="1:7" s="23" customFormat="1" ht="21.75" customHeight="1" thickBot="1" x14ac:dyDescent="0.25">
      <c r="A50" s="24" t="s">
        <v>5</v>
      </c>
      <c r="B50" s="73" t="s">
        <v>6</v>
      </c>
      <c r="C50" s="74"/>
      <c r="D50" s="74"/>
      <c r="E50" s="74"/>
      <c r="F50" s="74"/>
      <c r="G50" s="74"/>
    </row>
    <row r="51" spans="1:7" s="36" customFormat="1" ht="19.5" customHeight="1" thickBot="1" x14ac:dyDescent="0.25">
      <c r="A51" s="35"/>
      <c r="B51" s="26" t="s">
        <v>7</v>
      </c>
      <c r="C51" s="44"/>
      <c r="D51" s="27" t="s">
        <v>52</v>
      </c>
      <c r="E51" s="31">
        <v>2</v>
      </c>
      <c r="F51" s="31" t="s">
        <v>44</v>
      </c>
      <c r="G51" s="31">
        <f>C51*E51</f>
        <v>0</v>
      </c>
    </row>
    <row r="52" spans="1:7" ht="13.5" customHeight="1" x14ac:dyDescent="0.2">
      <c r="A52" s="32"/>
      <c r="B52" s="33"/>
      <c r="C52" s="33"/>
      <c r="D52" s="33"/>
      <c r="E52" s="33"/>
      <c r="F52" s="33"/>
      <c r="G52" s="33"/>
    </row>
    <row r="53" spans="1:7" s="23" customFormat="1" ht="21.75" customHeight="1" thickBot="1" x14ac:dyDescent="0.25">
      <c r="A53" s="24" t="s">
        <v>12</v>
      </c>
      <c r="B53" s="73" t="s">
        <v>8</v>
      </c>
      <c r="C53" s="74"/>
      <c r="D53" s="74"/>
      <c r="E53" s="74"/>
      <c r="F53" s="74"/>
      <c r="G53" s="74"/>
    </row>
    <row r="54" spans="1:7" s="36" customFormat="1" ht="19.5" customHeight="1" thickBot="1" x14ac:dyDescent="0.25">
      <c r="A54" s="35"/>
      <c r="B54" s="26" t="s">
        <v>7</v>
      </c>
      <c r="C54" s="44"/>
      <c r="D54" s="27" t="s">
        <v>52</v>
      </c>
      <c r="E54" s="30">
        <v>15</v>
      </c>
      <c r="F54" s="30" t="s">
        <v>44</v>
      </c>
      <c r="G54" s="30">
        <f>C54*E54</f>
        <v>0</v>
      </c>
    </row>
    <row r="55" spans="1:7" ht="13.5" customHeight="1" x14ac:dyDescent="0.2">
      <c r="A55" s="32"/>
      <c r="B55" s="33"/>
      <c r="C55" s="33"/>
      <c r="D55" s="33"/>
      <c r="E55" s="33"/>
      <c r="F55" s="33"/>
      <c r="G55" s="33"/>
    </row>
    <row r="56" spans="1:7" s="23" customFormat="1" ht="21.75" customHeight="1" thickBot="1" x14ac:dyDescent="0.25">
      <c r="A56" s="24" t="s">
        <v>15</v>
      </c>
      <c r="B56" s="73" t="s">
        <v>13</v>
      </c>
      <c r="C56" s="74"/>
      <c r="D56" s="74"/>
      <c r="E56" s="74"/>
      <c r="F56" s="74"/>
      <c r="G56" s="74"/>
    </row>
    <row r="57" spans="1:7" s="36" customFormat="1" ht="19.5" customHeight="1" thickBot="1" x14ac:dyDescent="0.25">
      <c r="A57" s="35"/>
      <c r="B57" s="26" t="s">
        <v>7</v>
      </c>
      <c r="C57" s="44"/>
      <c r="D57" s="27" t="s">
        <v>50</v>
      </c>
      <c r="E57" s="31">
        <v>0.25</v>
      </c>
      <c r="F57" s="31" t="s">
        <v>45</v>
      </c>
      <c r="G57" s="31">
        <f>C57*E57</f>
        <v>0</v>
      </c>
    </row>
    <row r="58" spans="1:7" s="36" customFormat="1" ht="18" customHeight="1" x14ac:dyDescent="0.2">
      <c r="A58" s="35"/>
      <c r="B58" s="37" t="s">
        <v>133</v>
      </c>
      <c r="C58" s="28"/>
      <c r="D58" s="28"/>
      <c r="E58" s="31"/>
      <c r="F58" s="31"/>
      <c r="G58" s="31"/>
    </row>
    <row r="59" spans="1:7" s="23" customFormat="1" ht="21.75" customHeight="1" thickBot="1" x14ac:dyDescent="0.25">
      <c r="A59" s="24"/>
      <c r="B59" s="73" t="s">
        <v>14</v>
      </c>
      <c r="C59" s="74"/>
      <c r="D59" s="74"/>
      <c r="E59" s="74"/>
      <c r="F59" s="74"/>
      <c r="G59" s="74"/>
    </row>
    <row r="60" spans="1:7" s="36" customFormat="1" ht="19.5" customHeight="1" thickBot="1" x14ac:dyDescent="0.25">
      <c r="A60" s="35"/>
      <c r="B60" s="26" t="s">
        <v>7</v>
      </c>
      <c r="C60" s="44"/>
      <c r="D60" s="27" t="s">
        <v>53</v>
      </c>
      <c r="E60" s="30">
        <v>0.1</v>
      </c>
      <c r="F60" s="30" t="s">
        <v>46</v>
      </c>
      <c r="G60" s="30">
        <f>C60*E60</f>
        <v>0</v>
      </c>
    </row>
    <row r="61" spans="1:7" ht="20.25" customHeight="1" x14ac:dyDescent="0.2">
      <c r="A61" s="32"/>
      <c r="B61" s="32"/>
      <c r="C61" s="32"/>
      <c r="D61" s="32"/>
      <c r="E61" s="32"/>
      <c r="F61" s="32"/>
      <c r="G61" s="32"/>
    </row>
    <row r="62" spans="1:7" s="23" customFormat="1" ht="21.75" customHeight="1" x14ac:dyDescent="0.2">
      <c r="A62" s="24" t="s">
        <v>35</v>
      </c>
      <c r="B62" s="75" t="s">
        <v>37</v>
      </c>
      <c r="C62" s="76"/>
      <c r="D62" s="76"/>
      <c r="E62" s="76"/>
      <c r="F62" s="76"/>
      <c r="G62" s="76"/>
    </row>
    <row r="63" spans="1:7" ht="13.5" customHeight="1" x14ac:dyDescent="0.2"/>
    <row r="64" spans="1:7" ht="22.5" customHeight="1" x14ac:dyDescent="0.2">
      <c r="B64" s="77" t="s">
        <v>18</v>
      </c>
      <c r="C64" s="77"/>
      <c r="D64" s="17"/>
      <c r="E64" s="18"/>
      <c r="F64" s="18"/>
      <c r="G64" s="19">
        <f>ROUNDUP(SUM(G41,G42,G45,G48,G51,G54,G57,G60),1)</f>
        <v>0</v>
      </c>
    </row>
    <row r="65" spans="1:7" ht="13.5" customHeight="1" x14ac:dyDescent="0.2">
      <c r="B65" s="32"/>
      <c r="C65" s="38"/>
      <c r="D65" s="38"/>
      <c r="E65" s="39"/>
      <c r="F65" s="39"/>
      <c r="G65" s="40"/>
    </row>
    <row r="66" spans="1:7" ht="36.75" customHeight="1" x14ac:dyDescent="0.2">
      <c r="B66" s="70" t="s">
        <v>30</v>
      </c>
      <c r="C66" s="70"/>
      <c r="D66" s="41"/>
      <c r="E66" s="42"/>
      <c r="F66" s="42"/>
      <c r="G66" s="43">
        <f>SUM(G64+G33)</f>
        <v>0</v>
      </c>
    </row>
    <row r="67" spans="1:7" ht="30.75" customHeight="1" x14ac:dyDescent="0.2"/>
    <row r="68" spans="1:7" ht="21.75" customHeight="1" x14ac:dyDescent="0.2">
      <c r="A68" s="2" t="s">
        <v>47</v>
      </c>
      <c r="B68" s="62" t="s">
        <v>36</v>
      </c>
      <c r="C68" s="62"/>
      <c r="D68" s="62"/>
      <c r="E68" s="62"/>
      <c r="F68" s="62"/>
      <c r="G68" s="62"/>
    </row>
    <row r="69" spans="1:7" ht="13.5" customHeight="1" thickBot="1" x14ac:dyDescent="0.25"/>
    <row r="70" spans="1:7" ht="29.25" customHeight="1" thickBot="1" x14ac:dyDescent="0.25">
      <c r="B70" s="63" t="s">
        <v>23</v>
      </c>
      <c r="C70" s="63"/>
      <c r="D70" s="64"/>
      <c r="E70" s="65"/>
      <c r="F70" s="66"/>
      <c r="G70" s="67"/>
    </row>
    <row r="71" spans="1:7" ht="13.5" customHeight="1" thickBot="1" x14ac:dyDescent="0.25">
      <c r="B71" s="23"/>
      <c r="C71" s="23"/>
      <c r="D71" s="23"/>
    </row>
    <row r="72" spans="1:7" ht="56.25" customHeight="1" thickBot="1" x14ac:dyDescent="0.25">
      <c r="B72" s="68" t="s">
        <v>49</v>
      </c>
      <c r="C72" s="68"/>
      <c r="D72" s="69"/>
      <c r="E72" s="65"/>
      <c r="F72" s="66"/>
      <c r="G72" s="67"/>
    </row>
    <row r="73" spans="1:7" ht="13.5" customHeight="1" x14ac:dyDescent="0.2"/>
  </sheetData>
  <sheetProtection sheet="1" objects="1" scenarios="1"/>
  <protectedRanges>
    <protectedRange sqref="E17:G17" name="Plage17"/>
    <protectedRange sqref="E70:G70" name="Plage15"/>
    <protectedRange sqref="C51:D51 D54 C57:D57" name="Plage11"/>
    <protectedRange sqref="C45:D45 D48" name="Plage9"/>
    <protectedRange sqref="C31:D31" name="Plage7"/>
    <protectedRange sqref="E21:G21" name="Plage3"/>
    <protectedRange sqref="E15:G15 E17:G17" name="Plage1"/>
    <protectedRange sqref="E19:G19" name="Plage2"/>
    <protectedRange sqref="C30:D30" name="Plage6"/>
    <protectedRange sqref="C40:D40" name="Plage8"/>
    <protectedRange sqref="C48" name="Plage10"/>
    <protectedRange sqref="C54 C60:D60" name="Plage12"/>
    <protectedRange sqref="E72:G72" name="Plage16"/>
  </protectedRanges>
  <mergeCells count="38">
    <mergeCell ref="E1:G1"/>
    <mergeCell ref="A2:G2"/>
    <mergeCell ref="E21:G21"/>
    <mergeCell ref="B6:G6"/>
    <mergeCell ref="B4:G4"/>
    <mergeCell ref="B13:G13"/>
    <mergeCell ref="B8:G8"/>
    <mergeCell ref="B11:G11"/>
    <mergeCell ref="B10:G10"/>
    <mergeCell ref="E15:G15"/>
    <mergeCell ref="E19:G19"/>
    <mergeCell ref="B70:D70"/>
    <mergeCell ref="B72:D72"/>
    <mergeCell ref="E23:G23"/>
    <mergeCell ref="E72:G72"/>
    <mergeCell ref="E70:G70"/>
    <mergeCell ref="B64:C64"/>
    <mergeCell ref="B66:C66"/>
    <mergeCell ref="C37:D37"/>
    <mergeCell ref="B68:G68"/>
    <mergeCell ref="B47:G47"/>
    <mergeCell ref="B50:G50"/>
    <mergeCell ref="B53:G53"/>
    <mergeCell ref="B26:G26"/>
    <mergeCell ref="B35:G35"/>
    <mergeCell ref="B56:G56"/>
    <mergeCell ref="B59:G59"/>
    <mergeCell ref="B62:G62"/>
    <mergeCell ref="E17:G17"/>
    <mergeCell ref="E28:F28"/>
    <mergeCell ref="E30:F30"/>
    <mergeCell ref="E31:F31"/>
    <mergeCell ref="B44:G44"/>
    <mergeCell ref="E37:F37"/>
    <mergeCell ref="C28:D28"/>
    <mergeCell ref="C30:D30"/>
    <mergeCell ref="B39:G39"/>
    <mergeCell ref="C31:D31"/>
  </mergeCells>
  <hyperlinks>
    <hyperlink ref="C28" r:id="rId1" display="http://www.ezv.admin.ch/zollinfo_firmen/04203/04304/index.html?lang=fr" xr:uid="{00000000-0004-0000-0100-000000000000}"/>
    <hyperlink ref="B11:G11" r:id="rId2" display="www.ofdf.admin.ch &gt; L'OFDF &gt; Organisation &gt; Opérations &gt; Adresses de la douane" xr:uid="{00000000-0004-0000-0100-000001000000}"/>
    <hyperlink ref="C28:D28" r:id="rId3" display="https://www.bazg.admin.ch/bazg/fr/home/services/services-entreprises/services-firmen_einfuhr-ausfuhr-durchfuhr/devisenkurse-verkauf.html" xr:uid="{0A5FE8B9-060E-44D5-8B83-621A4BE13A8B}"/>
  </hyperlinks>
  <pageMargins left="0.70866141732283472" right="0.35433070866141736" top="0.27559055118110237" bottom="0.47244094488188981" header="0.31496062992125984" footer="0.27559055118110237"/>
  <pageSetup paperSize="9" scale="97" orientation="portrait" r:id="rId4"/>
  <headerFooter>
    <oddFooter>&amp;C&amp;P/&amp;N</oddFooter>
  </headerFooter>
  <rowBreaks count="2" manualBreakCount="2">
    <brk id="24" max="16383" man="1"/>
    <brk id="55" max="16383"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2"/>
  <sheetViews>
    <sheetView zoomScaleNormal="100" workbookViewId="0">
      <selection activeCell="E15" sqref="E15:G15"/>
    </sheetView>
  </sheetViews>
  <sheetFormatPr baseColWidth="10" defaultRowHeight="14.25" x14ac:dyDescent="0.2"/>
  <cols>
    <col min="1" max="1" width="3.5" style="49" customWidth="1"/>
    <col min="2" max="2" width="29.25" style="49" customWidth="1"/>
    <col min="3" max="3" width="8.75" style="49" customWidth="1"/>
    <col min="4" max="4" width="8" style="49" customWidth="1"/>
    <col min="5" max="5" width="9" style="49" customWidth="1"/>
    <col min="6" max="6" width="10.375" style="49" customWidth="1"/>
    <col min="7" max="7" width="15.875" style="49" customWidth="1"/>
    <col min="8" max="16384" width="11" style="49"/>
  </cols>
  <sheetData>
    <row r="1" spans="1:7" s="1" customFormat="1" ht="59.25" customHeight="1" x14ac:dyDescent="0.2">
      <c r="A1" s="97"/>
      <c r="B1" s="97"/>
      <c r="E1" s="92" t="s">
        <v>160</v>
      </c>
      <c r="F1" s="92"/>
      <c r="G1" s="92"/>
    </row>
    <row r="2" spans="1:7" s="1" customFormat="1" ht="44.25" customHeight="1" x14ac:dyDescent="0.3">
      <c r="A2" s="93" t="s">
        <v>94</v>
      </c>
      <c r="B2" s="93"/>
      <c r="C2" s="93"/>
      <c r="D2" s="93"/>
      <c r="E2" s="93"/>
      <c r="F2" s="93"/>
      <c r="G2" s="93"/>
    </row>
    <row r="3" spans="1:7" s="1" customFormat="1" ht="13.5" customHeight="1" x14ac:dyDescent="0.2"/>
    <row r="4" spans="1:7" s="1" customFormat="1" ht="21.75" customHeight="1" x14ac:dyDescent="0.25">
      <c r="A4" s="2" t="s">
        <v>9</v>
      </c>
      <c r="B4" s="62" t="s">
        <v>95</v>
      </c>
      <c r="C4" s="80"/>
      <c r="D4" s="80"/>
      <c r="E4" s="80"/>
      <c r="F4" s="80"/>
      <c r="G4" s="80"/>
    </row>
    <row r="5" spans="1:7" s="1" customFormat="1" ht="13.5" customHeight="1" x14ac:dyDescent="0.2"/>
    <row r="6" spans="1:7" s="1" customFormat="1" ht="141" customHeight="1" x14ac:dyDescent="0.2">
      <c r="B6" s="94" t="s">
        <v>154</v>
      </c>
      <c r="C6" s="94"/>
      <c r="D6" s="94"/>
      <c r="E6" s="94"/>
      <c r="F6" s="94"/>
      <c r="G6" s="94"/>
    </row>
    <row r="7" spans="1:7" s="1" customFormat="1" ht="23.25" customHeight="1" x14ac:dyDescent="0.2"/>
    <row r="8" spans="1:7" s="1" customFormat="1" ht="21.75" customHeight="1" x14ac:dyDescent="0.25">
      <c r="A8" s="2" t="s">
        <v>11</v>
      </c>
      <c r="B8" s="62" t="s">
        <v>96</v>
      </c>
      <c r="C8" s="80"/>
      <c r="D8" s="80"/>
      <c r="E8" s="80"/>
      <c r="F8" s="80"/>
      <c r="G8" s="80"/>
    </row>
    <row r="9" spans="1:7" s="1" customFormat="1" ht="13.5" customHeight="1" x14ac:dyDescent="0.2"/>
    <row r="10" spans="1:7" s="1" customFormat="1" ht="12.75" customHeight="1" x14ac:dyDescent="0.2">
      <c r="B10" s="95" t="s">
        <v>163</v>
      </c>
      <c r="C10" s="95"/>
      <c r="D10" s="95"/>
      <c r="E10" s="95"/>
      <c r="F10" s="95"/>
      <c r="G10" s="95"/>
    </row>
    <row r="11" spans="1:7" s="1" customFormat="1" ht="13.5" customHeight="1" x14ac:dyDescent="0.2">
      <c r="B11" s="96" t="s">
        <v>158</v>
      </c>
      <c r="C11" s="96"/>
      <c r="D11" s="96"/>
      <c r="E11" s="96"/>
      <c r="F11" s="96"/>
      <c r="G11" s="96"/>
    </row>
    <row r="12" spans="1:7" s="1" customFormat="1" ht="31.5" customHeight="1" x14ac:dyDescent="0.2"/>
    <row r="13" spans="1:7" s="1" customFormat="1" ht="21.75" customHeight="1" x14ac:dyDescent="0.25">
      <c r="A13" s="2" t="s">
        <v>20</v>
      </c>
      <c r="B13" s="62" t="s">
        <v>97</v>
      </c>
      <c r="C13" s="80"/>
      <c r="D13" s="80"/>
      <c r="E13" s="80"/>
      <c r="F13" s="80"/>
      <c r="G13" s="80"/>
    </row>
    <row r="14" spans="1:7" s="1" customFormat="1" ht="13.5" customHeight="1" x14ac:dyDescent="0.2"/>
    <row r="15" spans="1:7" s="5" customFormat="1" ht="65.25" customHeight="1" x14ac:dyDescent="0.2">
      <c r="A15" s="3" t="s">
        <v>0</v>
      </c>
      <c r="B15" s="3" t="s">
        <v>140</v>
      </c>
      <c r="C15" s="3"/>
      <c r="D15" s="4"/>
      <c r="E15" s="59"/>
      <c r="F15" s="60"/>
      <c r="G15" s="61"/>
    </row>
    <row r="16" spans="1:7" s="5" customFormat="1" ht="13.5" customHeight="1" x14ac:dyDescent="0.2"/>
    <row r="17" spans="1:7" s="5" customFormat="1" ht="24" customHeight="1" x14ac:dyDescent="0.2">
      <c r="A17" s="3" t="s">
        <v>25</v>
      </c>
      <c r="B17" s="3" t="s">
        <v>98</v>
      </c>
      <c r="C17" s="3"/>
      <c r="D17" s="4"/>
      <c r="E17" s="59"/>
      <c r="F17" s="60"/>
      <c r="G17" s="61"/>
    </row>
    <row r="18" spans="1:7" s="5" customFormat="1" ht="13.5" customHeight="1" x14ac:dyDescent="0.2"/>
    <row r="19" spans="1:7" s="5" customFormat="1" ht="62.25" customHeight="1" x14ac:dyDescent="0.2">
      <c r="A19" s="3" t="s">
        <v>4</v>
      </c>
      <c r="B19" s="3" t="s">
        <v>99</v>
      </c>
      <c r="C19" s="3"/>
      <c r="D19" s="4"/>
      <c r="E19" s="59"/>
      <c r="F19" s="60"/>
      <c r="G19" s="61"/>
    </row>
    <row r="20" spans="1:7" s="5" customFormat="1" ht="12.75" customHeight="1" x14ac:dyDescent="0.2"/>
    <row r="21" spans="1:7" s="5" customFormat="1" ht="25.5" customHeight="1" x14ac:dyDescent="0.2">
      <c r="A21" s="3" t="s">
        <v>5</v>
      </c>
      <c r="B21" s="3" t="s">
        <v>100</v>
      </c>
      <c r="C21" s="3"/>
      <c r="D21" s="4"/>
      <c r="E21" s="59"/>
      <c r="F21" s="60"/>
      <c r="G21" s="61"/>
    </row>
    <row r="22" spans="1:7" s="5" customFormat="1" ht="13.5" customHeight="1" x14ac:dyDescent="0.2">
      <c r="E22" s="6"/>
      <c r="F22" s="6"/>
      <c r="G22" s="6"/>
    </row>
    <row r="23" spans="1:7" s="5" customFormat="1" ht="15" customHeight="1" x14ac:dyDescent="0.2">
      <c r="A23" s="58" t="s">
        <v>12</v>
      </c>
      <c r="B23" s="5" t="s">
        <v>153</v>
      </c>
      <c r="C23" s="7"/>
      <c r="D23" s="7"/>
      <c r="E23" s="59"/>
      <c r="F23" s="60"/>
      <c r="G23" s="61"/>
    </row>
    <row r="24" spans="1:7" s="1" customFormat="1" ht="53.25" customHeight="1" x14ac:dyDescent="0.2">
      <c r="E24" s="8"/>
      <c r="F24" s="8"/>
      <c r="G24" s="8"/>
    </row>
    <row r="25" spans="1:7" s="1" customFormat="1" ht="13.5" customHeight="1" x14ac:dyDescent="0.2"/>
    <row r="26" spans="1:7" s="1" customFormat="1" ht="21" customHeight="1" x14ac:dyDescent="0.25">
      <c r="A26" s="2" t="s">
        <v>21</v>
      </c>
      <c r="B26" s="62" t="s">
        <v>101</v>
      </c>
      <c r="C26" s="80"/>
      <c r="D26" s="80"/>
      <c r="E26" s="80"/>
      <c r="F26" s="80"/>
      <c r="G26" s="80"/>
    </row>
    <row r="27" spans="1:7" s="1" customFormat="1" ht="13.5" customHeight="1" x14ac:dyDescent="0.2"/>
    <row r="28" spans="1:7" s="1" customFormat="1" ht="40.5" customHeight="1" x14ac:dyDescent="0.2">
      <c r="A28" s="9"/>
      <c r="B28" s="10"/>
      <c r="C28" s="81" t="s">
        <v>102</v>
      </c>
      <c r="D28" s="82"/>
      <c r="E28" s="83" t="s">
        <v>103</v>
      </c>
      <c r="F28" s="84"/>
      <c r="G28" s="48" t="s">
        <v>104</v>
      </c>
    </row>
    <row r="29" spans="1:7" s="1" customFormat="1" ht="13.5" customHeight="1" thickBot="1" x14ac:dyDescent="0.25">
      <c r="A29" s="9"/>
      <c r="B29" s="10"/>
      <c r="C29" s="10"/>
      <c r="D29" s="10"/>
      <c r="E29" s="10"/>
      <c r="F29" s="10"/>
      <c r="G29" s="10"/>
    </row>
    <row r="30" spans="1:7" s="1" customFormat="1" ht="75.75" customHeight="1" thickBot="1" x14ac:dyDescent="0.25">
      <c r="A30" s="10" t="s">
        <v>0</v>
      </c>
      <c r="B30" s="10" t="s">
        <v>105</v>
      </c>
      <c r="C30" s="85"/>
      <c r="D30" s="86"/>
      <c r="E30" s="87">
        <v>2.5999999999999999E-2</v>
      </c>
      <c r="F30" s="88"/>
      <c r="G30" s="12">
        <f>C30*E30</f>
        <v>0</v>
      </c>
    </row>
    <row r="31" spans="1:7" s="1" customFormat="1" ht="51" customHeight="1" thickBot="1" x14ac:dyDescent="0.25">
      <c r="A31" s="10" t="s">
        <v>25</v>
      </c>
      <c r="B31" s="10" t="s">
        <v>106</v>
      </c>
      <c r="C31" s="89"/>
      <c r="D31" s="90"/>
      <c r="E31" s="87">
        <v>8.1000000000000003E-2</v>
      </c>
      <c r="F31" s="88"/>
      <c r="G31" s="12">
        <f>C31*E31</f>
        <v>0</v>
      </c>
    </row>
    <row r="32" spans="1:7" s="1" customFormat="1" ht="13.5" customHeight="1" x14ac:dyDescent="0.2">
      <c r="B32" s="13"/>
      <c r="C32" s="14"/>
      <c r="D32" s="14"/>
      <c r="E32" s="15"/>
      <c r="F32" s="15"/>
      <c r="G32" s="16"/>
    </row>
    <row r="33" spans="1:7" s="1" customFormat="1" ht="21.75" customHeight="1" x14ac:dyDescent="0.2">
      <c r="B33" s="17" t="s">
        <v>107</v>
      </c>
      <c r="C33" s="18"/>
      <c r="D33" s="18"/>
      <c r="E33" s="18"/>
      <c r="F33" s="18"/>
      <c r="G33" s="19">
        <f>ROUNDUP(G30+G31,1)</f>
        <v>0</v>
      </c>
    </row>
    <row r="34" spans="1:7" s="1" customFormat="1" ht="32.25" customHeight="1" x14ac:dyDescent="0.2"/>
    <row r="35" spans="1:7" s="1" customFormat="1" ht="21" customHeight="1" x14ac:dyDescent="0.25">
      <c r="A35" s="2" t="s">
        <v>22</v>
      </c>
      <c r="B35" s="62" t="s">
        <v>132</v>
      </c>
      <c r="C35" s="80"/>
      <c r="D35" s="80"/>
      <c r="E35" s="80"/>
      <c r="F35" s="80"/>
      <c r="G35" s="80"/>
    </row>
    <row r="36" spans="1:7" s="1" customFormat="1" ht="13.5" customHeight="1" x14ac:dyDescent="0.2"/>
    <row r="37" spans="1:7" s="20" customFormat="1" ht="41.25" customHeight="1" x14ac:dyDescent="0.2">
      <c r="B37" s="21"/>
      <c r="C37" s="78" t="s">
        <v>108</v>
      </c>
      <c r="D37" s="79"/>
      <c r="E37" s="78" t="s">
        <v>109</v>
      </c>
      <c r="F37" s="79"/>
      <c r="G37" s="22" t="s">
        <v>110</v>
      </c>
    </row>
    <row r="38" spans="1:7" s="1" customFormat="1" ht="13.5" customHeight="1" x14ac:dyDescent="0.2">
      <c r="B38" s="23"/>
      <c r="C38" s="23"/>
      <c r="D38" s="23"/>
      <c r="E38" s="23"/>
      <c r="F38" s="23"/>
      <c r="G38" s="23"/>
    </row>
    <row r="39" spans="1:7" s="1" customFormat="1" ht="21.75" customHeight="1" thickBot="1" x14ac:dyDescent="0.25">
      <c r="A39" s="24" t="s">
        <v>1</v>
      </c>
      <c r="B39" s="75" t="s">
        <v>142</v>
      </c>
      <c r="C39" s="76"/>
      <c r="D39" s="76"/>
      <c r="E39" s="76"/>
      <c r="F39" s="76"/>
      <c r="G39" s="76"/>
    </row>
    <row r="40" spans="1:7" s="20" customFormat="1" ht="21" customHeight="1" thickBot="1" x14ac:dyDescent="0.25">
      <c r="A40" s="25"/>
      <c r="B40" s="26" t="s">
        <v>111</v>
      </c>
      <c r="C40" s="44"/>
      <c r="D40" s="27" t="s">
        <v>40</v>
      </c>
      <c r="E40" s="26"/>
      <c r="F40" s="26"/>
      <c r="G40" s="26"/>
    </row>
    <row r="41" spans="1:7" s="51" customFormat="1" ht="25.5" x14ac:dyDescent="0.2">
      <c r="A41" s="25"/>
      <c r="B41" s="29" t="s">
        <v>148</v>
      </c>
      <c r="C41" s="28">
        <f>IF(C40&lt;0,(0),MIN(E23*10,C40))</f>
        <v>0</v>
      </c>
      <c r="D41" s="28" t="s">
        <v>40</v>
      </c>
      <c r="E41" s="30">
        <v>17</v>
      </c>
      <c r="F41" s="31" t="s">
        <v>112</v>
      </c>
      <c r="G41" s="30">
        <f>C41*E41</f>
        <v>0</v>
      </c>
    </row>
    <row r="42" spans="1:7" s="20" customFormat="1" ht="25.5" x14ac:dyDescent="0.2">
      <c r="A42" s="25"/>
      <c r="B42" s="29" t="s">
        <v>149</v>
      </c>
      <c r="C42" s="28">
        <f>SUM(C40-C41)</f>
        <v>0</v>
      </c>
      <c r="D42" s="28" t="s">
        <v>40</v>
      </c>
      <c r="E42" s="30">
        <v>23</v>
      </c>
      <c r="F42" s="31" t="s">
        <v>112</v>
      </c>
      <c r="G42" s="30">
        <f>C42*E42</f>
        <v>0</v>
      </c>
    </row>
    <row r="43" spans="1:7" s="1" customFormat="1" ht="20.25" customHeight="1" x14ac:dyDescent="0.2">
      <c r="A43" s="32"/>
      <c r="B43" s="33"/>
      <c r="C43" s="33"/>
      <c r="D43" s="33"/>
      <c r="E43" s="8"/>
      <c r="F43" s="8"/>
      <c r="G43" s="33"/>
    </row>
    <row r="44" spans="1:7" s="23" customFormat="1" ht="21.75" customHeight="1" thickBot="1" x14ac:dyDescent="0.25">
      <c r="A44" s="24" t="s">
        <v>2</v>
      </c>
      <c r="B44" s="73" t="s">
        <v>113</v>
      </c>
      <c r="C44" s="74"/>
      <c r="D44" s="74"/>
      <c r="E44" s="74"/>
      <c r="F44" s="74"/>
      <c r="G44" s="74"/>
    </row>
    <row r="45" spans="1:7" s="20" customFormat="1" ht="19.5" customHeight="1" thickBot="1" x14ac:dyDescent="0.25">
      <c r="A45" s="25"/>
      <c r="B45" s="26" t="s">
        <v>111</v>
      </c>
      <c r="C45" s="44"/>
      <c r="D45" s="27" t="s">
        <v>42</v>
      </c>
      <c r="E45" s="34">
        <v>16</v>
      </c>
      <c r="F45" s="30" t="s">
        <v>114</v>
      </c>
      <c r="G45" s="34">
        <f>C45*E45</f>
        <v>0</v>
      </c>
    </row>
    <row r="46" spans="1:7" s="1" customFormat="1" ht="20.25" customHeight="1" x14ac:dyDescent="0.2">
      <c r="A46" s="32"/>
      <c r="B46" s="33"/>
      <c r="C46" s="33"/>
      <c r="D46" s="33"/>
      <c r="E46" s="33"/>
      <c r="F46" s="33"/>
      <c r="G46" s="33"/>
    </row>
    <row r="47" spans="1:7" s="23" customFormat="1" ht="21.75" customHeight="1" thickBot="1" x14ac:dyDescent="0.25">
      <c r="A47" s="24" t="s">
        <v>4</v>
      </c>
      <c r="B47" s="100" t="s">
        <v>135</v>
      </c>
      <c r="C47" s="101"/>
      <c r="D47" s="101"/>
      <c r="E47" s="101"/>
      <c r="F47" s="101"/>
      <c r="G47" s="101"/>
    </row>
    <row r="48" spans="1:7" s="36" customFormat="1" ht="19.5" customHeight="1" thickBot="1" x14ac:dyDescent="0.25">
      <c r="A48" s="35"/>
      <c r="B48" s="26" t="s">
        <v>111</v>
      </c>
      <c r="C48" s="44"/>
      <c r="D48" s="27" t="s">
        <v>42</v>
      </c>
      <c r="E48" s="30">
        <v>2</v>
      </c>
      <c r="F48" s="30" t="s">
        <v>114</v>
      </c>
      <c r="G48" s="30">
        <f>C48*E48</f>
        <v>0</v>
      </c>
    </row>
    <row r="49" spans="1:7" s="1" customFormat="1" ht="20.25" customHeight="1" x14ac:dyDescent="0.2">
      <c r="A49" s="32"/>
      <c r="B49" s="33"/>
      <c r="C49" s="33"/>
      <c r="D49" s="33"/>
      <c r="E49" s="33"/>
      <c r="F49" s="33"/>
      <c r="G49" s="33"/>
    </row>
    <row r="50" spans="1:7" s="23" customFormat="1" ht="21.75" customHeight="1" thickBot="1" x14ac:dyDescent="0.25">
      <c r="A50" s="24" t="s">
        <v>5</v>
      </c>
      <c r="B50" s="73" t="s">
        <v>115</v>
      </c>
      <c r="C50" s="74"/>
      <c r="D50" s="74"/>
      <c r="E50" s="74"/>
      <c r="F50" s="74"/>
      <c r="G50" s="74"/>
    </row>
    <row r="51" spans="1:7" s="36" customFormat="1" ht="19.5" customHeight="1" thickBot="1" x14ac:dyDescent="0.25">
      <c r="A51" s="35"/>
      <c r="B51" s="26" t="s">
        <v>111</v>
      </c>
      <c r="C51" s="44"/>
      <c r="D51" s="27" t="s">
        <v>116</v>
      </c>
      <c r="E51" s="31">
        <v>2</v>
      </c>
      <c r="F51" s="31" t="s">
        <v>117</v>
      </c>
      <c r="G51" s="31">
        <f>C51*E51</f>
        <v>0</v>
      </c>
    </row>
    <row r="52" spans="1:7" s="1" customFormat="1" ht="13.5" customHeight="1" x14ac:dyDescent="0.2">
      <c r="A52" s="32"/>
      <c r="B52" s="33"/>
      <c r="C52" s="33"/>
      <c r="D52" s="33"/>
      <c r="E52" s="33"/>
      <c r="F52" s="33"/>
      <c r="G52" s="33"/>
    </row>
    <row r="53" spans="1:7" s="23" customFormat="1" ht="21.75" customHeight="1" thickBot="1" x14ac:dyDescent="0.25">
      <c r="A53" s="24" t="s">
        <v>12</v>
      </c>
      <c r="B53" s="73" t="s">
        <v>118</v>
      </c>
      <c r="C53" s="74"/>
      <c r="D53" s="74"/>
      <c r="E53" s="74"/>
      <c r="F53" s="74"/>
      <c r="G53" s="74"/>
    </row>
    <row r="54" spans="1:7" s="36" customFormat="1" ht="19.5" customHeight="1" thickBot="1" x14ac:dyDescent="0.25">
      <c r="A54" s="35"/>
      <c r="B54" s="26" t="s">
        <v>111</v>
      </c>
      <c r="C54" s="44"/>
      <c r="D54" s="27" t="s">
        <v>116</v>
      </c>
      <c r="E54" s="30">
        <v>15</v>
      </c>
      <c r="F54" s="30" t="s">
        <v>117</v>
      </c>
      <c r="G54" s="30">
        <f>C54*E54</f>
        <v>0</v>
      </c>
    </row>
    <row r="55" spans="1:7" s="1" customFormat="1" ht="13.5" customHeight="1" x14ac:dyDescent="0.2">
      <c r="A55" s="32"/>
      <c r="B55" s="33"/>
      <c r="C55" s="33"/>
      <c r="D55" s="33"/>
      <c r="E55" s="33"/>
      <c r="F55" s="33"/>
      <c r="G55" s="33"/>
    </row>
    <row r="56" spans="1:7" s="23" customFormat="1" ht="21.75" customHeight="1" thickBot="1" x14ac:dyDescent="0.25">
      <c r="A56" s="24" t="s">
        <v>15</v>
      </c>
      <c r="B56" s="73" t="s">
        <v>119</v>
      </c>
      <c r="C56" s="74"/>
      <c r="D56" s="74"/>
      <c r="E56" s="74"/>
      <c r="F56" s="74"/>
      <c r="G56" s="74"/>
    </row>
    <row r="57" spans="1:7" s="36" customFormat="1" ht="19.5" customHeight="1" thickBot="1" x14ac:dyDescent="0.25">
      <c r="A57" s="35"/>
      <c r="B57" s="26" t="s">
        <v>111</v>
      </c>
      <c r="C57" s="44"/>
      <c r="D57" s="27" t="s">
        <v>120</v>
      </c>
      <c r="E57" s="31">
        <v>0.25</v>
      </c>
      <c r="F57" s="31" t="s">
        <v>121</v>
      </c>
      <c r="G57" s="31">
        <f>C57*E57</f>
        <v>0</v>
      </c>
    </row>
    <row r="58" spans="1:7" s="36" customFormat="1" ht="18" customHeight="1" x14ac:dyDescent="0.2">
      <c r="A58" s="35"/>
      <c r="B58" s="37" t="s">
        <v>134</v>
      </c>
      <c r="C58" s="28"/>
      <c r="D58" s="28"/>
      <c r="E58" s="31"/>
      <c r="F58" s="31"/>
      <c r="G58" s="31"/>
    </row>
    <row r="59" spans="1:7" s="23" customFormat="1" ht="21.75" customHeight="1" thickBot="1" x14ac:dyDescent="0.25">
      <c r="A59" s="24"/>
      <c r="B59" s="73" t="s">
        <v>122</v>
      </c>
      <c r="C59" s="74"/>
      <c r="D59" s="74"/>
      <c r="E59" s="74"/>
      <c r="F59" s="74"/>
      <c r="G59" s="74"/>
    </row>
    <row r="60" spans="1:7" s="36" customFormat="1" ht="19.5" customHeight="1" thickBot="1" x14ac:dyDescent="0.25">
      <c r="A60" s="35"/>
      <c r="B60" s="26" t="s">
        <v>111</v>
      </c>
      <c r="C60" s="44"/>
      <c r="D60" s="27" t="s">
        <v>123</v>
      </c>
      <c r="E60" s="30">
        <v>0.1</v>
      </c>
      <c r="F60" s="30" t="s">
        <v>124</v>
      </c>
      <c r="G60" s="30">
        <f>C60*E60</f>
        <v>0</v>
      </c>
    </row>
    <row r="61" spans="1:7" s="1" customFormat="1" ht="20.25" customHeight="1" x14ac:dyDescent="0.2">
      <c r="A61" s="32"/>
      <c r="B61" s="32"/>
      <c r="C61" s="32"/>
      <c r="D61" s="32"/>
      <c r="E61" s="32"/>
      <c r="F61" s="32"/>
      <c r="G61" s="32"/>
    </row>
    <row r="62" spans="1:7" s="23" customFormat="1" ht="21.75" customHeight="1" x14ac:dyDescent="0.2">
      <c r="A62" s="24" t="s">
        <v>35</v>
      </c>
      <c r="B62" s="75" t="s">
        <v>125</v>
      </c>
      <c r="C62" s="76"/>
      <c r="D62" s="76"/>
      <c r="E62" s="76"/>
      <c r="F62" s="76"/>
      <c r="G62" s="76"/>
    </row>
    <row r="63" spans="1:7" s="1" customFormat="1" ht="13.5" customHeight="1" x14ac:dyDescent="0.2"/>
    <row r="64" spans="1:7" s="1" customFormat="1" ht="22.5" customHeight="1" x14ac:dyDescent="0.2">
      <c r="B64" s="77" t="s">
        <v>126</v>
      </c>
      <c r="C64" s="77"/>
      <c r="D64" s="17"/>
      <c r="E64" s="18"/>
      <c r="F64" s="18"/>
      <c r="G64" s="19">
        <f>ROUNDUP(SUM(G41,G42,G45,G48,G51,G54,G57,G60),1)</f>
        <v>0</v>
      </c>
    </row>
    <row r="65" spans="1:7" s="1" customFormat="1" ht="13.5" customHeight="1" x14ac:dyDescent="0.2">
      <c r="B65" s="32"/>
      <c r="C65" s="38"/>
      <c r="D65" s="38"/>
      <c r="E65" s="39"/>
      <c r="F65" s="39"/>
      <c r="G65" s="40"/>
    </row>
    <row r="66" spans="1:7" s="1" customFormat="1" ht="36.75" customHeight="1" x14ac:dyDescent="0.2">
      <c r="B66" s="70" t="s">
        <v>127</v>
      </c>
      <c r="C66" s="70"/>
      <c r="D66" s="41"/>
      <c r="E66" s="42"/>
      <c r="F66" s="42"/>
      <c r="G66" s="43">
        <f>SUM(G64+G33)</f>
        <v>0</v>
      </c>
    </row>
    <row r="67" spans="1:7" s="1" customFormat="1" ht="30.75" customHeight="1" x14ac:dyDescent="0.2"/>
    <row r="68" spans="1:7" s="1" customFormat="1" ht="21.75" customHeight="1" x14ac:dyDescent="0.2">
      <c r="A68" s="2" t="s">
        <v>47</v>
      </c>
      <c r="B68" s="62" t="s">
        <v>128</v>
      </c>
      <c r="C68" s="62"/>
      <c r="D68" s="62"/>
      <c r="E68" s="62"/>
      <c r="F68" s="62"/>
      <c r="G68" s="62"/>
    </row>
    <row r="69" spans="1:7" s="1" customFormat="1" ht="13.5" customHeight="1" thickBot="1" x14ac:dyDescent="0.25"/>
    <row r="70" spans="1:7" s="1" customFormat="1" ht="29.25" customHeight="1" thickBot="1" x14ac:dyDescent="0.25">
      <c r="B70" s="63" t="s">
        <v>129</v>
      </c>
      <c r="C70" s="63"/>
      <c r="D70" s="64"/>
      <c r="E70" s="65"/>
      <c r="F70" s="66"/>
      <c r="G70" s="67"/>
    </row>
    <row r="71" spans="1:7" s="1" customFormat="1" ht="13.5" customHeight="1" thickBot="1" x14ac:dyDescent="0.25">
      <c r="B71" s="23"/>
      <c r="C71" s="23"/>
      <c r="D71" s="23"/>
    </row>
    <row r="72" spans="1:7" s="1" customFormat="1" ht="56.25" customHeight="1" thickBot="1" x14ac:dyDescent="0.25">
      <c r="B72" s="68" t="s">
        <v>130</v>
      </c>
      <c r="C72" s="68"/>
      <c r="D72" s="69"/>
      <c r="E72" s="65"/>
      <c r="F72" s="66"/>
      <c r="G72" s="67"/>
    </row>
  </sheetData>
  <sheetProtection sheet="1" objects="1" scenarios="1"/>
  <protectedRanges>
    <protectedRange sqref="E17:G17" name="Plage17"/>
    <protectedRange sqref="E70:G70" name="Plage15"/>
    <protectedRange sqref="C51 C57" name="Plage11"/>
    <protectedRange sqref="C45:D45 D48" name="Plage9"/>
    <protectedRange sqref="C31:D31" name="Plage7"/>
    <protectedRange sqref="E21:G21" name="Plage3"/>
    <protectedRange sqref="E15:G15 E17:G17" name="Plage1"/>
    <protectedRange sqref="E19:G19" name="Plage2"/>
    <protectedRange sqref="C30:D30" name="Plage6"/>
    <protectedRange sqref="C40:D40" name="Plage8"/>
    <protectedRange sqref="C48" name="Plage10"/>
    <protectedRange sqref="C54 C60" name="Plage12"/>
    <protectedRange sqref="E72:G72" name="Plage16"/>
    <protectedRange sqref="D51" name="Plage11_1"/>
    <protectedRange sqref="D54" name="Plage11_2"/>
    <protectedRange sqref="D57" name="Plage11_3"/>
    <protectedRange sqref="D60" name="Plage12_1"/>
  </protectedRanges>
  <mergeCells count="39">
    <mergeCell ref="A1:B1"/>
    <mergeCell ref="E1:G1"/>
    <mergeCell ref="A2:G2"/>
    <mergeCell ref="B4:G4"/>
    <mergeCell ref="B6:G6"/>
    <mergeCell ref="B8:G8"/>
    <mergeCell ref="B10:G10"/>
    <mergeCell ref="B11:G11"/>
    <mergeCell ref="B13:G13"/>
    <mergeCell ref="E15:G15"/>
    <mergeCell ref="E17:G17"/>
    <mergeCell ref="E19:G19"/>
    <mergeCell ref="E21:G21"/>
    <mergeCell ref="C37:D37"/>
    <mergeCell ref="E37:F37"/>
    <mergeCell ref="E23:G23"/>
    <mergeCell ref="B26:G26"/>
    <mergeCell ref="C28:D28"/>
    <mergeCell ref="E28:F28"/>
    <mergeCell ref="C30:D30"/>
    <mergeCell ref="E30:F30"/>
    <mergeCell ref="C31:D31"/>
    <mergeCell ref="E31:F31"/>
    <mergeCell ref="B35:G35"/>
    <mergeCell ref="B66:C66"/>
    <mergeCell ref="B39:G39"/>
    <mergeCell ref="B44:G44"/>
    <mergeCell ref="B47:G47"/>
    <mergeCell ref="B50:G50"/>
    <mergeCell ref="B53:G53"/>
    <mergeCell ref="B56:G56"/>
    <mergeCell ref="B59:G59"/>
    <mergeCell ref="B62:G62"/>
    <mergeCell ref="B64:C64"/>
    <mergeCell ref="B68:G68"/>
    <mergeCell ref="B70:D70"/>
    <mergeCell ref="E70:G70"/>
    <mergeCell ref="B72:D72"/>
    <mergeCell ref="E72:G72"/>
  </mergeCells>
  <hyperlinks>
    <hyperlink ref="C28" r:id="rId1" display="http://www.ezv.admin.ch/zollinfo_firmen/04203/04304/index.html?lang=fr" xr:uid="{00000000-0004-0000-0200-000000000000}"/>
    <hyperlink ref="C28:D28" r:id="rId2" display="Valore in franchi svizzeri (tasso di cambio)" xr:uid="{00000000-0004-0000-0200-000001000000}"/>
    <hyperlink ref="B11:G11" r:id="rId3" display="www.udsc.admin.ch &gt; L'UDSC &gt; Organizzazione &gt; Operazioni &gt; Indirizzi della dogana" xr:uid="{00000000-0004-0000-0200-000002000000}"/>
  </hyperlinks>
  <pageMargins left="0.70866141732283472" right="0.23622047244094491" top="0.35433070866141736" bottom="0.35433070866141736" header="0.31496062992125984" footer="0.31496062992125984"/>
  <pageSetup paperSize="9" orientation="portrait" r:id="rId4"/>
  <headerFooter>
    <oddFooter>&amp;C&amp;P/&amp;N</oddFooter>
  </headerFooter>
  <rowBreaks count="2" manualBreakCount="2">
    <brk id="24" max="16383" man="1"/>
    <brk id="55" max="16383" man="1"/>
  </rowBreaks>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75C5307C5F4A54EA4576864515675F6" ma:contentTypeVersion="1" ma:contentTypeDescription="Ein neues Dokument erstellen." ma:contentTypeScope="" ma:versionID="4598505ac913fdafff0b359d7032e3fe">
  <xsd:schema xmlns:xsd="http://www.w3.org/2001/XMLSchema" xmlns:xs="http://www.w3.org/2001/XMLSchema" xmlns:p="http://schemas.microsoft.com/office/2006/metadata/properties" xmlns:ns1="http://schemas.microsoft.com/sharepoint/v3" xmlns:ns2="9201e23a-2854-4e67-912b-2af1f77149d5" targetNamespace="http://schemas.microsoft.com/office/2006/metadata/properties" ma:root="true" ma:fieldsID="deeaa028076d9e56d3e4ed7dbd696fd4" ns1:_="" ns2:_="">
    <xsd:import namespace="http://schemas.microsoft.com/sharepoint/v3"/>
    <xsd:import namespace="9201e23a-2854-4e67-912b-2af1f77149d5"/>
    <xsd:element name="properties">
      <xsd:complexType>
        <xsd:sequence>
          <xsd:element name="documentManagement">
            <xsd:complexType>
              <xsd:all>
                <xsd:element ref="ns1:PublishingStartDate" minOccurs="0"/>
                <xsd:element ref="ns1:PublishingExpirationDate" minOccurs="0"/>
                <xsd:element ref="ns2:j5b33639666f4fb3beebff41fd890027"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01e23a-2854-4e67-912b-2af1f77149d5" elementFormDefault="qualified">
    <xsd:import namespace="http://schemas.microsoft.com/office/2006/documentManagement/types"/>
    <xsd:import namespace="http://schemas.microsoft.com/office/infopath/2007/PartnerControls"/>
    <xsd:element name="j5b33639666f4fb3beebff41fd890027" ma:index="11" nillable="true" ma:taxonomy="true" ma:internalName="j5b33639666f4fb3beebff41fd890027" ma:taxonomyFieldName="CMSTopic" ma:displayName="Themen" ma:default="" ma:fieldId="{35b33639-666f-4fb3-beeb-ff41fd890027}" ma:taxonomyMulti="true" ma:sspId="76985fb0-3186-447a-a9bf-e07643962f51" ma:termSetId="684e30d0-42c8-4879-ae00-702e13c6d802" ma:anchorId="00000000-0000-0000-0000-000000000000" ma:open="false" ma:isKeyword="false">
      <xsd:complexType>
        <xsd:sequence>
          <xsd:element ref="pc:Terms" minOccurs="0" maxOccurs="1"/>
        </xsd:sequence>
      </xsd:complexType>
    </xsd:element>
    <xsd:element name="TaxCatchAll" ma:index="12" nillable="true" ma:displayName="Taxonomiespalte &quot;Alle abfangen&quot;" ma:hidden="true" ma:list="{4bacdda3-e9f4-4cda-a250-ca538243b144}" ma:internalName="TaxCatchAll" ma:showField="CatchAllData" ma:web="9201e23a-2854-4e67-912b-2af1f77149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5b33639666f4fb3beebff41fd890027 xmlns="9201e23a-2854-4e67-912b-2af1f77149d5">
      <Terms xmlns="http://schemas.microsoft.com/office/infopath/2007/PartnerControls">
        <TermInfo xmlns="http://schemas.microsoft.com/office/infopath/2007/PartnerControls">
          <TermName xmlns="http://schemas.microsoft.com/office/infopath/2007/PartnerControls">102 Reiseverkehr</TermName>
          <TermId xmlns="http://schemas.microsoft.com/office/infopath/2007/PartnerControls">6e5018c2-fbe7-4cfe-a1bf-db4022e9c06f</TermId>
        </TermInfo>
      </Terms>
    </j5b33639666f4fb3beebff41fd890027>
    <PublishingStartDate xmlns="http://schemas.microsoft.com/sharepoint/v3" xsi:nil="true"/>
    <PublishingExpirationDate xmlns="http://schemas.microsoft.com/sharepoint/v3" xsi:nil="true"/>
    <TaxCatchAll xmlns="9201e23a-2854-4e67-912b-2af1f77149d5">
      <Value>84</Value>
    </TaxCatchAll>
  </documentManagement>
</p:properties>
</file>

<file path=customXml/itemProps1.xml><?xml version="1.0" encoding="utf-8"?>
<ds:datastoreItem xmlns:ds="http://schemas.openxmlformats.org/officeDocument/2006/customXml" ds:itemID="{2387BFFB-4286-445B-AEC3-289456DE77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01e23a-2854-4e67-912b-2af1f77149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1AFEFD-5245-4966-BBA1-497B9A9A4D88}">
  <ds:schemaRefs>
    <ds:schemaRef ds:uri="http://schemas.microsoft.com/sharepoint/v3/contenttype/forms"/>
  </ds:schemaRefs>
</ds:datastoreItem>
</file>

<file path=customXml/itemProps3.xml><?xml version="1.0" encoding="utf-8"?>
<ds:datastoreItem xmlns:ds="http://schemas.openxmlformats.org/officeDocument/2006/customXml" ds:itemID="{9274D198-03E8-43DD-AA77-6D02FF37F8BB}">
  <ds:schemaRefs>
    <ds:schemaRef ds:uri="http://www.w3.org/XML/1998/namespace"/>
    <ds:schemaRef ds:uri="http://purl.org/dc/terms/"/>
    <ds:schemaRef ds:uri="9201e23a-2854-4e67-912b-2af1f77149d5"/>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deutsch</vt:lpstr>
      <vt:lpstr>français</vt:lpstr>
      <vt:lpstr>italiano</vt:lpstr>
      <vt:lpstr>deutsch!Druckbereich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Karin Märki</dc:creator>
  <cp:lastModifiedBy>Märki Karin BAZG</cp:lastModifiedBy>
  <cp:lastPrinted>2019-03-07T13:21:38Z</cp:lastPrinted>
  <dcterms:created xsi:type="dcterms:W3CDTF">2014-06-18T08:20:16Z</dcterms:created>
  <dcterms:modified xsi:type="dcterms:W3CDTF">2024-02-14T07:07:52Z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MSTopic">
    <vt:lpwstr>84;#102 Reiseverkehr|6e5018c2-fbe7-4cfe-a1bf-db4022e9c06f</vt:lpwstr>
  </property>
  <property fmtid="{D5CDD505-2E9C-101B-9397-08002B2CF9AE}" pid="3" name="ContentTypeId">
    <vt:lpwstr>0x010100C75C5307C5F4A54EA4576864515675F6</vt:lpwstr>
  </property>
</Properties>
</file>