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00105a.adb.intra.admin.ch\ezv_os$\os\3\5\0\3\30841\Geschäftsjahr 2023\PUBLICATION résultats 2023\"/>
    </mc:Choice>
  </mc:AlternateContent>
  <xr:revisionPtr revIDLastSave="0" documentId="13_ncr:1_{8AB2CBB9-A099-465D-B63F-2898D8E96D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2" i="3"/>
  <c r="E30" i="3"/>
  <c r="G30" i="3" s="1"/>
</calcChain>
</file>

<file path=xl/sharedStrings.xml><?xml version="1.0" encoding="utf-8"?>
<sst xmlns="http://schemas.openxmlformats.org/spreadsheetml/2006/main" count="37" uniqueCount="36">
  <si>
    <t>2015/16</t>
  </si>
  <si>
    <t>2014/15</t>
  </si>
  <si>
    <t>2016/17</t>
  </si>
  <si>
    <t>Total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</si>
  <si>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</si>
  <si>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</si>
  <si>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</si>
  <si>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</si>
  <si>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</si>
  <si>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</si>
  <si>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</si>
  <si>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</si>
  <si>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</si>
  <si>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</si>
  <si>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</si>
  <si>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</si>
  <si>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</si>
  <si>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Brennjahr</t>
  </si>
  <si>
    <t>Fabrikation</t>
  </si>
  <si>
    <t>Destillation</t>
  </si>
  <si>
    <t>Kernobst-brand</t>
  </si>
  <si>
    <t>Spezialitäten-brand</t>
  </si>
  <si>
    <t xml:space="preserve">
Spezialitäten-brand aus
ausländischen
Rohstoffen</t>
  </si>
  <si>
    <t>2017/18</t>
  </si>
  <si>
    <t>2018/19</t>
  </si>
  <si>
    <t>2019/20</t>
  </si>
  <si>
    <t>2020/21</t>
  </si>
  <si>
    <t>2021/22</t>
  </si>
  <si>
    <t>Eidgenössisches Finanzdepartement EFD</t>
  </si>
  <si>
    <t>Bundesamt für Zoll und Grenzsicherheit BAZG</t>
  </si>
  <si>
    <t>Statistische Informationen</t>
  </si>
  <si>
    <t>Mit Ethanol hergestellte
Spirituosen
(Liköre, Bitter, Absinthe, etc.)</t>
  </si>
  <si>
    <t>Gesamte inländische Erzeugung aus Destillation und Fabrikation, in Hektoliter reinen Alkohols</t>
  </si>
  <si>
    <t>2022/23</t>
  </si>
  <si>
    <t>Quelle: BAZG, Statistik Spirituosensteuer</t>
  </si>
  <si>
    <t>Stand: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</si>
</sst>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1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1"/>
    </xf>
    <xf numFmtId="0" fontId="6" fillId="0" borderId="1" xfId="0" applyFont="1" applyFill="1" applyBorder="1" applyAlignment="1">
      <alignment horizontal="left" vertical="center" wrapText="1" indent="1"/>
    </xf>
    <xf numFmtId="3" fontId="6" fillId="0" borderId="1" xfId="0" applyNumberFormat="1" applyFont="1" applyFill="1" applyBorder="1" applyAlignment="1">
      <alignment horizontal="right" vertical="center" wrapText="1" indent="3"/>
    </xf>
    <xf numFmtId="0" fontId="6" fillId="0" borderId="1" xfId="0" quotePrefix="1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 wrapText="1" indent="1"/>
    </xf>
    <xf numFmtId="3" fontId="8" fillId="0" borderId="1" xfId="0" applyNumberFormat="1" applyFont="1" applyFill="1" applyBorder="1" applyAlignment="1">
      <alignment horizontal="right" vertical="center" wrapText="1" indent="3"/>
    </xf>
    <xf numFmtId="3" fontId="7" fillId="0" borderId="1" xfId="0" applyNumberFormat="1" applyFont="1" applyFill="1" applyBorder="1" applyAlignment="1">
      <alignment horizontal="right" vertical="center" wrapText="1" indent="3"/>
    </xf>
    <xf numFmtId="0" fontId="2" fillId="0" borderId="0" xfId="1" applyFont="1" applyAlignment="1">
      <alignment vertical="center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6372837-7557-4A68-A830-9922DBBB6AB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685800</xdr:colOff>
          <xdr:row>4</xdr:row>
          <xdr:rowOff>0</xdr:rowOff>
        </xdr:to>
        <xdr:sp macro="" textlink="">
          <xdr:nvSpPr>
            <xdr:cNvPr id="1025" name="Object 1" descr="Logo Schweizerische Eidgenossenschaft, Confédération suisse, Confederazione Svizzera, Confederaziun svizra, Swiss Confederatio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tabSelected="1" zoomScaleNormal="100" workbookViewId="0">
      <pane ySplit="11" topLeftCell="A12" activePane="bottomLeft" state="frozen"/>
      <selection pane="bottomLeft" activeCell="A37" sqref="A37"/>
    </sheetView>
  </sheetViews>
  <sheetFormatPr baseColWidth="10" defaultColWidth="9.33203125" defaultRowHeight="12.75" x14ac:dyDescent="0.2"/>
  <cols>
    <col min="1" max="1" width="17.83203125" style="5" customWidth="1"/>
    <col min="2" max="3" width="19.83203125" style="1" customWidth="1"/>
    <col min="4" max="4" width="22.83203125" style="1" customWidth="1"/>
    <col min="5" max="5" width="19.83203125" style="1" customWidth="1"/>
    <col min="6" max="6" width="22.83203125" style="1" customWidth="1"/>
    <col min="7" max="7" width="19.83203125" style="1" customWidth="1"/>
    <col min="8" max="8" width="4.6640625" style="1" customWidth="1"/>
    <col min="9" max="9" width="5.83203125" style="1" customWidth="1"/>
    <col min="10" max="16384" width="9.33203125" style="1"/>
  </cols>
  <sheetData>
    <row r="1" spans="1:10" x14ac:dyDescent="0.2">
      <c r="E1" s="9" t="s">
        <v>28</v>
      </c>
    </row>
    <row r="2" spans="1:10" x14ac:dyDescent="0.2">
      <c r="E2" s="10" t="s">
        <v>29</v>
      </c>
    </row>
    <row r="3" spans="1:10" x14ac:dyDescent="0.2">
      <c r="E3" s="9" t="s">
        <v>30</v>
      </c>
    </row>
    <row r="8" spans="1:10" ht="15.75" x14ac:dyDescent="0.2">
      <c r="A8" s="11" t="s">
        <v>32</v>
      </c>
    </row>
    <row r="9" spans="1:10" ht="12.75" customHeight="1" x14ac:dyDescent="0.2">
      <c r="A9" s="11"/>
    </row>
    <row r="10" spans="1:10" ht="15.75" x14ac:dyDescent="0.2">
      <c r="A10" s="19" t="s">
        <v>17</v>
      </c>
      <c r="B10" s="20" t="s">
        <v>19</v>
      </c>
      <c r="C10" s="20"/>
      <c r="D10" s="20"/>
      <c r="E10" s="20"/>
      <c r="F10" s="16" t="s">
        <v>18</v>
      </c>
      <c r="G10" s="20" t="s">
        <v>3</v>
      </c>
    </row>
    <row r="11" spans="1:10" s="2" customFormat="1" ht="84" customHeight="1" x14ac:dyDescent="0.2">
      <c r="A11" s="19"/>
      <c r="B11" s="16" t="s">
        <v>20</v>
      </c>
      <c r="C11" s="17" t="s">
        <v>21</v>
      </c>
      <c r="D11" s="17" t="s">
        <v>22</v>
      </c>
      <c r="E11" s="17" t="s">
        <v>3</v>
      </c>
      <c r="F11" s="16" t="s">
        <v>31</v>
      </c>
      <c r="G11" s="20"/>
    </row>
    <row r="12" spans="1:10" ht="15" x14ac:dyDescent="0.2">
      <c r="A12" s="6" t="s">
        <v>4</v>
      </c>
      <c r="B12" s="7">
        <v>9365</v>
      </c>
      <c r="C12" s="7">
        <v>10026</v>
      </c>
      <c r="D12" s="7">
        <v>2095</v>
      </c>
      <c r="E12" s="7">
        <v>21486</v>
      </c>
      <c r="F12" s="7">
        <v>11606</v>
      </c>
      <c r="G12" s="7">
        <f>E12+F12</f>
        <v>33092</v>
      </c>
      <c r="J12" s="3"/>
    </row>
    <row r="13" spans="1:10" ht="15" x14ac:dyDescent="0.2">
      <c r="A13" s="6" t="s">
        <v>5</v>
      </c>
      <c r="B13" s="7">
        <v>7941</v>
      </c>
      <c r="C13" s="7">
        <v>9067</v>
      </c>
      <c r="D13" s="7">
        <v>1884</v>
      </c>
      <c r="E13" s="7">
        <v>18892</v>
      </c>
      <c r="F13" s="7">
        <v>12398</v>
      </c>
      <c r="G13" s="7">
        <f t="shared" ref="G13:G31" si="0">E13+F13</f>
        <v>31290</v>
      </c>
      <c r="J13" s="3"/>
    </row>
    <row r="14" spans="1:10" ht="15" x14ac:dyDescent="0.2">
      <c r="A14" s="6" t="s">
        <v>6</v>
      </c>
      <c r="B14" s="7">
        <v>9318</v>
      </c>
      <c r="C14" s="7">
        <v>11165</v>
      </c>
      <c r="D14" s="7">
        <v>2215</v>
      </c>
      <c r="E14" s="7">
        <v>22698</v>
      </c>
      <c r="F14" s="7">
        <v>12161</v>
      </c>
      <c r="G14" s="7">
        <f t="shared" si="0"/>
        <v>34859</v>
      </c>
      <c r="J14" s="3"/>
    </row>
    <row r="15" spans="1:10" ht="15" x14ac:dyDescent="0.2">
      <c r="A15" s="6" t="s">
        <v>7</v>
      </c>
      <c r="B15" s="7">
        <v>7694</v>
      </c>
      <c r="C15" s="7">
        <v>12421</v>
      </c>
      <c r="D15" s="7">
        <v>2541</v>
      </c>
      <c r="E15" s="7">
        <v>22656</v>
      </c>
      <c r="F15" s="7">
        <v>12093</v>
      </c>
      <c r="G15" s="7">
        <f t="shared" si="0"/>
        <v>34749</v>
      </c>
      <c r="J15" s="3"/>
    </row>
    <row r="16" spans="1:10" ht="15" x14ac:dyDescent="0.2">
      <c r="A16" s="6" t="s">
        <v>8</v>
      </c>
      <c r="B16" s="7">
        <v>6357</v>
      </c>
      <c r="C16" s="7">
        <v>8147</v>
      </c>
      <c r="D16" s="7">
        <v>1606</v>
      </c>
      <c r="E16" s="7">
        <v>16110</v>
      </c>
      <c r="F16" s="7">
        <v>11701</v>
      </c>
      <c r="G16" s="7">
        <f t="shared" si="0"/>
        <v>27811</v>
      </c>
      <c r="J16" s="3"/>
    </row>
    <row r="17" spans="1:10" ht="15" x14ac:dyDescent="0.2">
      <c r="A17" s="6" t="s">
        <v>9</v>
      </c>
      <c r="B17" s="7">
        <v>6458</v>
      </c>
      <c r="C17" s="7">
        <v>7936</v>
      </c>
      <c r="D17" s="7">
        <v>1157</v>
      </c>
      <c r="E17" s="7">
        <v>15551</v>
      </c>
      <c r="F17" s="7">
        <v>14493</v>
      </c>
      <c r="G17" s="7">
        <f t="shared" si="0"/>
        <v>30044</v>
      </c>
      <c r="J17" s="3"/>
    </row>
    <row r="18" spans="1:10" ht="15" x14ac:dyDescent="0.2">
      <c r="A18" s="6" t="s">
        <v>10</v>
      </c>
      <c r="B18" s="7">
        <v>5801</v>
      </c>
      <c r="C18" s="7">
        <v>10826</v>
      </c>
      <c r="D18" s="7">
        <v>438</v>
      </c>
      <c r="E18" s="7">
        <v>17065</v>
      </c>
      <c r="F18" s="7">
        <v>14898</v>
      </c>
      <c r="G18" s="7">
        <f t="shared" si="0"/>
        <v>31963</v>
      </c>
      <c r="J18" s="3"/>
    </row>
    <row r="19" spans="1:10" ht="15" x14ac:dyDescent="0.2">
      <c r="A19" s="6" t="s">
        <v>11</v>
      </c>
      <c r="B19" s="7">
        <v>5138</v>
      </c>
      <c r="C19" s="7">
        <v>6127</v>
      </c>
      <c r="D19" s="7">
        <v>1023</v>
      </c>
      <c r="E19" s="7">
        <v>12288</v>
      </c>
      <c r="F19" s="7">
        <v>13263</v>
      </c>
      <c r="G19" s="7">
        <f t="shared" si="0"/>
        <v>25551</v>
      </c>
      <c r="J19" s="3"/>
    </row>
    <row r="20" spans="1:10" ht="15" x14ac:dyDescent="0.2">
      <c r="A20" s="6" t="s">
        <v>12</v>
      </c>
      <c r="B20" s="7">
        <v>6537</v>
      </c>
      <c r="C20" s="7">
        <v>10416</v>
      </c>
      <c r="D20" s="7">
        <v>2498</v>
      </c>
      <c r="E20" s="7">
        <v>19451</v>
      </c>
      <c r="F20" s="7">
        <v>14235</v>
      </c>
      <c r="G20" s="7">
        <f t="shared" si="0"/>
        <v>33686</v>
      </c>
      <c r="J20" s="3"/>
    </row>
    <row r="21" spans="1:10" ht="15" x14ac:dyDescent="0.2">
      <c r="A21" s="6" t="s">
        <v>13</v>
      </c>
      <c r="B21" s="7">
        <v>5292</v>
      </c>
      <c r="C21" s="7">
        <v>6398</v>
      </c>
      <c r="D21" s="7">
        <v>1714</v>
      </c>
      <c r="E21" s="7">
        <v>13404</v>
      </c>
      <c r="F21" s="7">
        <v>11647</v>
      </c>
      <c r="G21" s="7">
        <f t="shared" si="0"/>
        <v>25051</v>
      </c>
      <c r="J21" s="3"/>
    </row>
    <row r="22" spans="1:10" ht="15" x14ac:dyDescent="0.2">
      <c r="A22" s="6" t="s">
        <v>14</v>
      </c>
      <c r="B22" s="7">
        <v>5714</v>
      </c>
      <c r="C22" s="7">
        <v>12126</v>
      </c>
      <c r="D22" s="7">
        <v>2049</v>
      </c>
      <c r="E22" s="7">
        <v>19889</v>
      </c>
      <c r="F22" s="7">
        <v>12105</v>
      </c>
      <c r="G22" s="7">
        <f t="shared" si="0"/>
        <v>31994</v>
      </c>
      <c r="J22" s="3"/>
    </row>
    <row r="23" spans="1:10" ht="15" x14ac:dyDescent="0.2">
      <c r="A23" s="6" t="s">
        <v>15</v>
      </c>
      <c r="B23" s="7">
        <v>4742</v>
      </c>
      <c r="C23" s="7">
        <v>5220</v>
      </c>
      <c r="D23" s="7">
        <v>1621</v>
      </c>
      <c r="E23" s="7">
        <v>11583</v>
      </c>
      <c r="F23" s="7">
        <v>11809</v>
      </c>
      <c r="G23" s="7">
        <f t="shared" si="0"/>
        <v>23392</v>
      </c>
      <c r="J23" s="3"/>
    </row>
    <row r="24" spans="1:10" ht="15" x14ac:dyDescent="0.2">
      <c r="A24" s="6" t="s">
        <v>16</v>
      </c>
      <c r="B24" s="7">
        <v>3925</v>
      </c>
      <c r="C24" s="7">
        <v>5600</v>
      </c>
      <c r="D24" s="7">
        <v>1973</v>
      </c>
      <c r="E24" s="7">
        <v>11498</v>
      </c>
      <c r="F24" s="7">
        <v>9406</v>
      </c>
      <c r="G24" s="7">
        <f t="shared" si="0"/>
        <v>20904</v>
      </c>
      <c r="J24" s="3"/>
    </row>
    <row r="25" spans="1:10" ht="15" x14ac:dyDescent="0.2">
      <c r="A25" s="6" t="s">
        <v>1</v>
      </c>
      <c r="B25" s="7">
        <v>3851</v>
      </c>
      <c r="C25" s="7">
        <v>10212</v>
      </c>
      <c r="D25" s="7">
        <v>2297</v>
      </c>
      <c r="E25" s="7">
        <v>16360</v>
      </c>
      <c r="F25" s="7">
        <v>9926</v>
      </c>
      <c r="G25" s="7">
        <f t="shared" si="0"/>
        <v>26286</v>
      </c>
      <c r="J25" s="3"/>
    </row>
    <row r="26" spans="1:10" ht="15" x14ac:dyDescent="0.2">
      <c r="A26" s="6" t="s">
        <v>0</v>
      </c>
      <c r="B26" s="7">
        <v>3996</v>
      </c>
      <c r="C26" s="7">
        <v>6520</v>
      </c>
      <c r="D26" s="7">
        <v>1590</v>
      </c>
      <c r="E26" s="7">
        <v>12106</v>
      </c>
      <c r="F26" s="7">
        <v>10015</v>
      </c>
      <c r="G26" s="7">
        <f t="shared" si="0"/>
        <v>22121</v>
      </c>
      <c r="J26" s="3"/>
    </row>
    <row r="27" spans="1:10" ht="15" x14ac:dyDescent="0.2">
      <c r="A27" s="6" t="s">
        <v>2</v>
      </c>
      <c r="B27" s="7">
        <v>2924.1837999999998</v>
      </c>
      <c r="C27" s="7">
        <v>4874.0016999999998</v>
      </c>
      <c r="D27" s="7">
        <v>2304</v>
      </c>
      <c r="E27" s="7">
        <v>10102.1855</v>
      </c>
      <c r="F27" s="7">
        <v>8996</v>
      </c>
      <c r="G27" s="7">
        <f t="shared" si="0"/>
        <v>19098.1855</v>
      </c>
      <c r="J27" s="3"/>
    </row>
    <row r="28" spans="1:10" ht="15" x14ac:dyDescent="0.2">
      <c r="A28" s="6" t="s">
        <v>23</v>
      </c>
      <c r="B28" s="7">
        <v>2407</v>
      </c>
      <c r="C28" s="7">
        <v>4972</v>
      </c>
      <c r="D28" s="7">
        <v>2231</v>
      </c>
      <c r="E28" s="7">
        <v>9610</v>
      </c>
      <c r="F28" s="7">
        <v>9579.360999999999</v>
      </c>
      <c r="G28" s="7">
        <f t="shared" si="0"/>
        <v>19189.360999999997</v>
      </c>
      <c r="J28" s="3"/>
    </row>
    <row r="29" spans="1:10" ht="15" x14ac:dyDescent="0.2">
      <c r="A29" s="6" t="s">
        <v>24</v>
      </c>
      <c r="B29" s="7">
        <v>3709.9168</v>
      </c>
      <c r="C29" s="7">
        <v>11129.3768</v>
      </c>
      <c r="D29" s="7">
        <v>1399.7864</v>
      </c>
      <c r="E29" s="7">
        <v>16239.080000000002</v>
      </c>
      <c r="F29" s="7">
        <v>12637.240900000001</v>
      </c>
      <c r="G29" s="7">
        <f t="shared" si="0"/>
        <v>28876.320900000002</v>
      </c>
      <c r="J29" s="3"/>
    </row>
    <row r="30" spans="1:10" ht="15" x14ac:dyDescent="0.2">
      <c r="A30" s="6" t="s">
        <v>25</v>
      </c>
      <c r="B30" s="7">
        <v>2989.1903000000002</v>
      </c>
      <c r="C30" s="7">
        <v>7601.64</v>
      </c>
      <c r="D30" s="7">
        <v>1644.1117000000002</v>
      </c>
      <c r="E30" s="7">
        <f>SUM(B30:D30)</f>
        <v>12234.942000000001</v>
      </c>
      <c r="F30" s="7">
        <v>10422.881300000001</v>
      </c>
      <c r="G30" s="7">
        <f t="shared" si="0"/>
        <v>22657.823300000004</v>
      </c>
      <c r="J30" s="3"/>
    </row>
    <row r="31" spans="1:10" s="4" customFormat="1" ht="15" x14ac:dyDescent="0.2">
      <c r="A31" s="8" t="s">
        <v>26</v>
      </c>
      <c r="B31" s="7">
        <v>2935</v>
      </c>
      <c r="C31" s="7">
        <v>7679</v>
      </c>
      <c r="D31" s="7">
        <v>1715</v>
      </c>
      <c r="E31" s="7">
        <v>12329</v>
      </c>
      <c r="F31" s="7">
        <v>13182.4964</v>
      </c>
      <c r="G31" s="7">
        <f t="shared" si="0"/>
        <v>25511.4964</v>
      </c>
      <c r="J31" s="3"/>
    </row>
    <row r="32" spans="1:10" s="4" customFormat="1" ht="15" x14ac:dyDescent="0.2">
      <c r="A32" s="8" t="s">
        <v>27</v>
      </c>
      <c r="B32" s="7">
        <v>2120.0765999999981</v>
      </c>
      <c r="C32" s="7">
        <v>4187.756000000003</v>
      </c>
      <c r="D32" s="7">
        <v>1127.0333000000001</v>
      </c>
      <c r="E32" s="7">
        <v>7434.8659000000007</v>
      </c>
      <c r="F32" s="7">
        <v>14508.083799999973</v>
      </c>
      <c r="G32" s="7">
        <v>21942.949699999976</v>
      </c>
      <c r="J32" s="3"/>
    </row>
    <row r="33" spans="1:7" ht="15.75" x14ac:dyDescent="0.2">
      <c r="A33" s="12" t="s">
        <v>33</v>
      </c>
      <c r="B33" s="13">
        <v>2582.9435000000017</v>
      </c>
      <c r="C33" s="13">
        <v>6221.4294999999966</v>
      </c>
      <c r="D33" s="13">
        <v>1868.2775000000006</v>
      </c>
      <c r="E33" s="14">
        <v>10672.650499999998</v>
      </c>
      <c r="F33" s="14">
        <v>13758.559300000008</v>
      </c>
      <c r="G33" s="14">
        <v>24431.209800000004</v>
      </c>
    </row>
    <row r="36" spans="1:7" x14ac:dyDescent="0.2">
      <c r="A36" s="15" t="s">
        <v>34</v>
      </c>
    </row>
    <row r="37" spans="1:7" x14ac:dyDescent="0.2">
      <c r="A37" s="18" t="s">
        <v>35</v>
      </c>
    </row>
  </sheetData>
  <mergeCells count="3">
    <mergeCell ref="A10:A11"/>
    <mergeCell ref="B10:E10"/>
    <mergeCell ref="G10:G1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altText="Logo Schweizerische Eidgenossenschaft, Confédération suisse, Confederazione Svizzera, Confederaziun svizra, Swiss Confederation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685800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Demagistri Frédéric BAZG</dc:creator>
  <cp:lastModifiedBy>Demagistri Frédéric BAZG</cp:lastModifiedBy>
  <cp:lastPrinted>2021-02-01T15:42:34Z</cp:lastPrinted>
  <dcterms:created xsi:type="dcterms:W3CDTF">2018-05-11T14:22:48Z</dcterms:created>
  <dcterms:modified xsi:type="dcterms:W3CDTF">2024-01-31T09:59:16Z</dcterms:modified>
</cp:coreProperties>
</file>