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Userhome$\BAZG-01\U80761716\config\Desktop\Finanzen\ZAZ\"/>
    </mc:Choice>
  </mc:AlternateContent>
  <xr:revisionPtr revIDLastSave="0" documentId="13_ncr:1_{A6F23E0C-25A4-45DB-A578-2B09EED086A2}" xr6:coauthVersionLast="47" xr6:coauthVersionMax="47" xr10:uidLastSave="{00000000-0000-0000-0000-000000000000}"/>
  <bookViews>
    <workbookView xWindow="28680" yWindow="-120" windowWidth="29040" windowHeight="15840" firstSheet="2" activeTab="2" xr2:uid="{2E81C2C9-3AB3-4042-A6A5-91FE9A473981}"/>
  </bookViews>
  <sheets>
    <sheet name="D" sheetId="1" state="hidden" r:id="rId1"/>
    <sheet name="I" sheetId="2" state="hidden" r:id="rId2"/>
    <sheet name="F" sheetId="3" r:id="rId3"/>
    <sheet name="E" sheetId="4" state="hidden" r:id="rId4"/>
  </sheet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4" l="1"/>
  <c r="F3" i="4" s="1"/>
  <c r="D3" i="1"/>
  <c r="E5" i="4"/>
  <c r="D5" i="4"/>
  <c r="F5" i="4" s="1"/>
  <c r="E3" i="4"/>
  <c r="E5" i="3"/>
  <c r="D5" i="3"/>
  <c r="F5" i="3" s="1"/>
  <c r="E3" i="3"/>
  <c r="D3" i="3"/>
  <c r="F3" i="3" s="1"/>
  <c r="E5" i="2"/>
  <c r="D5" i="2"/>
  <c r="F5" i="2" s="1"/>
  <c r="E3" i="2"/>
  <c r="D3" i="2"/>
  <c r="F3" i="2" l="1"/>
  <c r="E3" i="1"/>
  <c r="D5" i="1"/>
  <c r="E5" i="1"/>
  <c r="F3" i="1" l="1"/>
  <c r="F5" i="1"/>
</calcChain>
</file>

<file path=xl/sharedStrings.xml><?xml version="1.0" encoding="utf-8"?>
<sst xmlns="http://schemas.openxmlformats.org/spreadsheetml/2006/main" count="32" uniqueCount="32">
  <si>
    <t>Sicherheit MwSt</t>
  </si>
  <si>
    <t>Sicherheit Zoll</t>
  </si>
  <si>
    <t>Durchschnittliche MwSt Abgaben in 60 Tagen</t>
  </si>
  <si>
    <t>Durchschnittliche Zollabgaben in 14 Tagen</t>
  </si>
  <si>
    <t>Berechnungshilfe Sicherheiten</t>
  </si>
  <si>
    <r>
      <t xml:space="preserve">Berechnung für Vorsteuerabzugsberechtigte 
</t>
    </r>
    <r>
      <rPr>
        <sz val="11"/>
        <color theme="1"/>
        <rFont val="Arial"/>
        <family val="2"/>
      </rPr>
      <t>blau markierte Felder (B3 + C3) ausfüllen</t>
    </r>
  </si>
  <si>
    <r>
      <t xml:space="preserve">Berechnung für nicht Vorsteuerabzugberechtigte
</t>
    </r>
    <r>
      <rPr>
        <sz val="11"/>
        <color theme="1"/>
        <rFont val="Arial"/>
        <family val="2"/>
      </rPr>
      <t>blau markierte Felder (B5 + C5) ausfüllen</t>
    </r>
  </si>
  <si>
    <t>Aiuto per il calcolo delle garanzie</t>
  </si>
  <si>
    <t>Garanzia IVA</t>
  </si>
  <si>
    <t>Garanzia Dazi doganali</t>
  </si>
  <si>
    <t>Media Dazi doganali nei 14 giorni precedenti</t>
  </si>
  <si>
    <t>TVA moyenne sur les 60 derniers jours</t>
  </si>
  <si>
    <t>Aide au calcul des garanties</t>
  </si>
  <si>
    <r>
      <t xml:space="preserve">Calcolo per soggetti fiscali aventi diritto alla detrazione dell'IVA 
</t>
    </r>
    <r>
      <rPr>
        <sz val="11"/>
        <color theme="1"/>
        <rFont val="Arial"/>
        <family val="2"/>
      </rPr>
      <t>Compilare i campi contrassegnati in blu (B3 + C3)</t>
    </r>
  </si>
  <si>
    <t>Media IVA negli ultimi 60 giorni</t>
  </si>
  <si>
    <t>Moyenne droits de douane sur les 14 jours précédents</t>
  </si>
  <si>
    <t>Garantie TVA</t>
  </si>
  <si>
    <t>Garantie Droits de douane</t>
  </si>
  <si>
    <r>
      <t xml:space="preserve"> 
Totale della garanzia
</t>
    </r>
    <r>
      <rPr>
        <sz val="11"/>
        <color theme="1"/>
        <rFont val="Arial"/>
        <family val="2"/>
      </rPr>
      <t>Minimo CHF 2'000.00 
o arrotondato alle migliaia di franchi superiori.</t>
    </r>
  </si>
  <si>
    <r>
      <t xml:space="preserve"> 
Total sécurité 
</t>
    </r>
    <r>
      <rPr>
        <sz val="11"/>
        <color theme="1"/>
        <rFont val="Arial"/>
        <family val="2"/>
      </rPr>
      <t>Minimum CHF 2'000.00 
ou arrondi au millier de francs supérieur.</t>
    </r>
  </si>
  <si>
    <r>
      <t xml:space="preserve"> 
Total Sicherheit 
</t>
    </r>
    <r>
      <rPr>
        <sz val="11"/>
        <color theme="1"/>
        <rFont val="Arial"/>
        <family val="2"/>
      </rPr>
      <t>Minimum CHF 2'000.00 
bzw.aufgerundet auf nächste CHF 1'000.00</t>
    </r>
  </si>
  <si>
    <r>
      <t xml:space="preserve">Calcolo per soggetti fiscali non aventi diritto alla detrazione dell'IVA
</t>
    </r>
    <r>
      <rPr>
        <sz val="11"/>
        <color theme="1"/>
        <rFont val="Arial"/>
        <family val="2"/>
      </rPr>
      <t>Compilare i campi contrassegnati in blu (B5 + C5)</t>
    </r>
  </si>
  <si>
    <t>Calculation aid Security</t>
  </si>
  <si>
    <r>
      <t xml:space="preserve">Calculation for taxable subjects entitled to deduct VAT 
</t>
    </r>
    <r>
      <rPr>
        <sz val="11"/>
        <color theme="1"/>
        <rFont val="Arial"/>
        <family val="2"/>
      </rPr>
      <t>Fill in the fields marked in blue (B3 + C3)</t>
    </r>
  </si>
  <si>
    <r>
      <t xml:space="preserve">Calculation for taxable subjects not entitled to deduct VAT 
</t>
    </r>
    <r>
      <rPr>
        <sz val="11"/>
        <color theme="1"/>
        <rFont val="Arial"/>
        <family val="2"/>
      </rPr>
      <t>Fill in the fields marked in blue (B3 + C3)</t>
    </r>
  </si>
  <si>
    <t>Average VAT levies in 60 days</t>
  </si>
  <si>
    <t>Average customs duties in 14 days</t>
  </si>
  <si>
    <t>Security VAT</t>
  </si>
  <si>
    <t>Security duty</t>
  </si>
  <si>
    <r>
      <t xml:space="preserve"> 
Total security 
</t>
    </r>
    <r>
      <rPr>
        <sz val="11"/>
        <color theme="1"/>
        <rFont val="Arial"/>
        <family val="2"/>
      </rPr>
      <t>Minimum CHF 2'000.00 
or rounded up to the nearest CHF 1'000.00</t>
    </r>
  </si>
  <si>
    <r>
      <t xml:space="preserve">Calcul pour les assujettis  ayant droit à la déduction TVA 
</t>
    </r>
    <r>
      <rPr>
        <sz val="11"/>
        <color theme="1"/>
        <rFont val="Arial"/>
        <family val="2"/>
      </rPr>
      <t>Remplir les champs marqués en bleu (B3 + C3)</t>
    </r>
  </si>
  <si>
    <r>
      <t xml:space="preserve">Calcul pour les assujettis n'ayant pas droit à la déduction TVA
</t>
    </r>
    <r>
      <rPr>
        <sz val="11"/>
        <color theme="1"/>
        <rFont val="Arial"/>
        <family val="2"/>
      </rPr>
      <t>Remplir les champs marqués en bleu (B5 + C5)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</si>
</sst>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E4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3" borderId="0" xfId="0" applyFill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2" fillId="0" borderId="2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7E4FF"/>
      <color rgb="FF6EF8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B39FB-1B5B-47A5-B0B1-847961686ECF}">
  <dimension ref="A1:F5"/>
  <sheetViews>
    <sheetView zoomScaleNormal="100" workbookViewId="0">
      <selection sqref="A1:F1"/>
    </sheetView>
  </sheetViews>
  <sheetFormatPr baseColWidth="10" defaultRowHeight="14.25" x14ac:dyDescent="0.2"/>
  <cols>
    <col min="1" max="1" width="57" customWidth="1"/>
    <col min="2" max="2" width="26.875" customWidth="1"/>
    <col min="3" max="3" width="28.25" customWidth="1"/>
    <col min="4" max="5" width="20.625" customWidth="1"/>
    <col min="6" max="6" width="38.625" style="3" customWidth="1"/>
    <col min="7" max="7" width="18.25" customWidth="1"/>
  </cols>
  <sheetData>
    <row r="1" spans="1:6" ht="47.25" customHeight="1" x14ac:dyDescent="0.4">
      <c r="A1" s="16" t="s">
        <v>4</v>
      </c>
      <c r="B1" s="16"/>
      <c r="C1" s="16"/>
      <c r="D1" s="16"/>
      <c r="E1" s="16"/>
      <c r="F1" s="16"/>
    </row>
    <row r="2" spans="1:6" ht="58.5" x14ac:dyDescent="0.2">
      <c r="A2" s="1"/>
      <c r="B2" s="14" t="s">
        <v>2</v>
      </c>
      <c r="C2" s="7" t="s">
        <v>3</v>
      </c>
      <c r="D2" s="8" t="s">
        <v>0</v>
      </c>
      <c r="E2" s="8" t="s">
        <v>1</v>
      </c>
      <c r="F2" s="2" t="s">
        <v>20</v>
      </c>
    </row>
    <row r="3" spans="1:6" ht="30.75" customHeight="1" x14ac:dyDescent="0.2">
      <c r="A3" s="13" t="s">
        <v>5</v>
      </c>
      <c r="B3" s="12"/>
      <c r="C3" s="12"/>
      <c r="D3" s="10">
        <f>B3/100*20</f>
        <v>0</v>
      </c>
      <c r="E3" s="10">
        <f>C3/100*50</f>
        <v>0</v>
      </c>
      <c r="F3" s="11">
        <f>IF(D3+E3&lt;2000,2000,ROUNDUP(D3+E3,-3))</f>
        <v>2000</v>
      </c>
    </row>
    <row r="4" spans="1:6" ht="25.5" x14ac:dyDescent="0.2">
      <c r="A4" s="6"/>
      <c r="B4" s="9"/>
      <c r="C4" s="9"/>
      <c r="D4" s="5"/>
      <c r="E4" s="5"/>
      <c r="F4" s="4"/>
    </row>
    <row r="5" spans="1:6" ht="30.75" customHeight="1" x14ac:dyDescent="0.2">
      <c r="A5" s="13" t="s">
        <v>6</v>
      </c>
      <c r="B5" s="12"/>
      <c r="C5" s="12"/>
      <c r="D5" s="10">
        <f>B5/100*100</f>
        <v>0</v>
      </c>
      <c r="E5" s="10">
        <f>C5/100*50</f>
        <v>0</v>
      </c>
      <c r="F5" s="11">
        <f>IF(D5+E5&lt;2000,2000,ROUNDUP(D5+E5,-3))</f>
        <v>2000</v>
      </c>
    </row>
  </sheetData>
  <sheetProtection sheet="1" objects="1" scenarios="1"/>
  <protectedRanges>
    <protectedRange sqref="B3:C3 B5:C5" name="Bereich1"/>
  </protectedRanges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8D231-77B5-46E4-96D6-DF9FFACEB1B1}">
  <dimension ref="A1:F5"/>
  <sheetViews>
    <sheetView workbookViewId="0">
      <selection sqref="A1:F1"/>
    </sheetView>
  </sheetViews>
  <sheetFormatPr baseColWidth="10" defaultColWidth="26.875" defaultRowHeight="14.25" x14ac:dyDescent="0.2"/>
  <cols>
    <col min="1" max="1" width="57" customWidth="1"/>
    <col min="3" max="3" width="28.25" customWidth="1"/>
    <col min="4" max="5" width="21.125" customWidth="1"/>
    <col min="6" max="6" width="42.375" customWidth="1"/>
  </cols>
  <sheetData>
    <row r="1" spans="1:6" ht="47.25" customHeight="1" x14ac:dyDescent="0.4">
      <c r="A1" s="16" t="s">
        <v>7</v>
      </c>
      <c r="B1" s="16"/>
      <c r="C1" s="16"/>
      <c r="D1" s="16"/>
      <c r="E1" s="16"/>
      <c r="F1" s="16"/>
    </row>
    <row r="2" spans="1:6" ht="58.5" customHeight="1" x14ac:dyDescent="0.2">
      <c r="A2" s="1"/>
      <c r="B2" s="7" t="s">
        <v>14</v>
      </c>
      <c r="C2" s="7" t="s">
        <v>10</v>
      </c>
      <c r="D2" s="8" t="s">
        <v>8</v>
      </c>
      <c r="E2" s="8" t="s">
        <v>9</v>
      </c>
      <c r="F2" s="2" t="s">
        <v>18</v>
      </c>
    </row>
    <row r="3" spans="1:6" ht="42" customHeight="1" x14ac:dyDescent="0.2">
      <c r="A3" s="13" t="s">
        <v>13</v>
      </c>
      <c r="B3" s="12"/>
      <c r="C3" s="12"/>
      <c r="D3" s="10">
        <f>B3/100*20</f>
        <v>0</v>
      </c>
      <c r="E3" s="10">
        <f>C3/100*50</f>
        <v>0</v>
      </c>
      <c r="F3" s="11">
        <f>IF(D3+E3&lt;2000,2000,ROUNDUP(D3+E3,-3))</f>
        <v>2000</v>
      </c>
    </row>
    <row r="4" spans="1:6" ht="25.5" x14ac:dyDescent="0.2">
      <c r="A4" s="6"/>
      <c r="B4" s="9"/>
      <c r="C4" s="9"/>
      <c r="D4" s="5"/>
      <c r="E4" s="5"/>
      <c r="F4" s="4"/>
    </row>
    <row r="5" spans="1:6" ht="42" customHeight="1" x14ac:dyDescent="0.2">
      <c r="A5" s="13" t="s">
        <v>21</v>
      </c>
      <c r="B5" s="12"/>
      <c r="C5" s="12"/>
      <c r="D5" s="10">
        <f>B5/100*100</f>
        <v>0</v>
      </c>
      <c r="E5" s="10">
        <f>C5/100*50</f>
        <v>0</v>
      </c>
      <c r="F5" s="11">
        <f>IF(D5+E5&lt;2000,2000,ROUNDUP(D5+E5,-3))</f>
        <v>2000</v>
      </c>
    </row>
  </sheetData>
  <sheetProtection sheet="1" objects="1" scenarios="1"/>
  <protectedRanges>
    <protectedRange sqref="B3:C3 B5:C5" name="Bereich1"/>
  </protectedRanges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CCB1-E667-4AD2-A7F5-A7D1E59A1CB5}">
  <dimension ref="A1:F5"/>
  <sheetViews>
    <sheetView tabSelected="1" workbookViewId="0">
      <selection sqref="A1:F1"/>
    </sheetView>
  </sheetViews>
  <sheetFormatPr baseColWidth="10" defaultColWidth="26.875" defaultRowHeight="14.25" x14ac:dyDescent="0.2"/>
  <cols>
    <col min="1" max="1" width="57" customWidth="1"/>
    <col min="4" max="4" width="21.125" customWidth="1"/>
    <col min="5" max="5" width="24.125" customWidth="1"/>
    <col min="6" max="6" width="42.375" customWidth="1"/>
  </cols>
  <sheetData>
    <row r="1" spans="1:6" ht="47.25" customHeight="1" x14ac:dyDescent="0.4">
      <c r="A1" s="16" t="s">
        <v>12</v>
      </c>
      <c r="B1" s="16"/>
      <c r="C1" s="16"/>
      <c r="D1" s="16"/>
      <c r="E1" s="16"/>
      <c r="F1" s="16"/>
    </row>
    <row r="2" spans="1:6" ht="58.5" x14ac:dyDescent="0.2">
      <c r="A2" s="1"/>
      <c r="B2" s="7" t="s">
        <v>11</v>
      </c>
      <c r="C2" s="7" t="s">
        <v>15</v>
      </c>
      <c r="D2" s="8" t="s">
        <v>16</v>
      </c>
      <c r="E2" s="8" t="s">
        <v>17</v>
      </c>
      <c r="F2" s="7" t="s">
        <v>19</v>
      </c>
    </row>
    <row r="3" spans="1:6" ht="43.5" customHeight="1" x14ac:dyDescent="0.2">
      <c r="A3" s="13" t="s">
        <v>30</v>
      </c>
      <c r="B3" s="12"/>
      <c r="C3" s="12"/>
      <c r="D3" s="10">
        <f>B3/100*20</f>
        <v>0</v>
      </c>
      <c r="E3" s="10">
        <f>C3/100*50</f>
        <v>0</v>
      </c>
      <c r="F3" s="11">
        <f>IF(D3+E3&lt;2000,2000,ROUNDUP(D3+E3,-3))</f>
        <v>2000</v>
      </c>
    </row>
    <row r="4" spans="1:6" ht="25.5" x14ac:dyDescent="0.2">
      <c r="A4" s="6"/>
      <c r="B4" s="9"/>
      <c r="C4" s="9"/>
      <c r="D4" s="5"/>
      <c r="E4" s="5"/>
      <c r="F4" s="4"/>
    </row>
    <row r="5" spans="1:6" ht="43.5" customHeight="1" x14ac:dyDescent="0.2">
      <c r="A5" s="13" t="s">
        <v>31</v>
      </c>
      <c r="B5" s="12"/>
      <c r="C5" s="12"/>
      <c r="D5" s="10">
        <f>B5/100*100</f>
        <v>0</v>
      </c>
      <c r="E5" s="10">
        <f>C5/100*50</f>
        <v>0</v>
      </c>
      <c r="F5" s="11">
        <f>IF(D5+E5&lt;2000,2000,ROUNDUP(D5+E5,-3))</f>
        <v>2000</v>
      </c>
    </row>
  </sheetData>
  <sheetProtection sheet="1" objects="1" scenarios="1"/>
  <protectedRanges>
    <protectedRange sqref="B3:C3 B5:C5" name="Bereich1_1"/>
  </protectedRanges>
  <mergeCells count="1">
    <mergeCell ref="A1:F1"/>
  </mergeCells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486CF-1236-4C4A-A11B-1BA400AC99E1}">
  <dimension ref="A1:F5"/>
  <sheetViews>
    <sheetView workbookViewId="0">
      <selection activeCell="E13" sqref="E13"/>
    </sheetView>
  </sheetViews>
  <sheetFormatPr baseColWidth="10" defaultRowHeight="14.25" x14ac:dyDescent="0.2"/>
  <cols>
    <col min="1" max="1" width="57" customWidth="1"/>
    <col min="2" max="2" width="26.875" customWidth="1"/>
    <col min="3" max="3" width="28.25" customWidth="1"/>
    <col min="4" max="5" width="20.625" customWidth="1"/>
    <col min="6" max="6" width="38.625" style="3" customWidth="1"/>
    <col min="7" max="7" width="18.25" customWidth="1"/>
  </cols>
  <sheetData>
    <row r="1" spans="1:6" ht="47.25" customHeight="1" x14ac:dyDescent="0.4">
      <c r="A1" s="16" t="s">
        <v>22</v>
      </c>
      <c r="B1" s="16"/>
      <c r="C1" s="16"/>
      <c r="D1" s="16"/>
      <c r="E1" s="16"/>
      <c r="F1" s="16"/>
    </row>
    <row r="2" spans="1:6" ht="58.5" x14ac:dyDescent="0.2">
      <c r="A2" s="1"/>
      <c r="B2" s="14" t="s">
        <v>25</v>
      </c>
      <c r="C2" s="7" t="s">
        <v>26</v>
      </c>
      <c r="D2" s="8" t="s">
        <v>27</v>
      </c>
      <c r="E2" s="8" t="s">
        <v>28</v>
      </c>
      <c r="F2" s="15" t="s">
        <v>29</v>
      </c>
    </row>
    <row r="3" spans="1:6" ht="30.75" customHeight="1" x14ac:dyDescent="0.2">
      <c r="A3" s="13" t="s">
        <v>23</v>
      </c>
      <c r="B3" s="12"/>
      <c r="C3" s="12"/>
      <c r="D3" s="10">
        <f>B3/100*20</f>
        <v>0</v>
      </c>
      <c r="E3" s="10">
        <f>C3/100*50</f>
        <v>0</v>
      </c>
      <c r="F3" s="11">
        <f>IF(D3+E3&lt;2000,2000,ROUNDUP(D3+E3,-3))</f>
        <v>2000</v>
      </c>
    </row>
    <row r="4" spans="1:6" ht="25.5" x14ac:dyDescent="0.2">
      <c r="A4" s="6"/>
      <c r="B4" s="9"/>
      <c r="C4" s="9"/>
      <c r="D4" s="5"/>
      <c r="E4" s="5"/>
      <c r="F4" s="4"/>
    </row>
    <row r="5" spans="1:6" ht="30.75" customHeight="1" x14ac:dyDescent="0.2">
      <c r="A5" s="13" t="s">
        <v>24</v>
      </c>
      <c r="B5" s="12"/>
      <c r="C5" s="12"/>
      <c r="D5" s="10">
        <f>B5/100*100</f>
        <v>0</v>
      </c>
      <c r="E5" s="10">
        <f>C5/100*50</f>
        <v>0</v>
      </c>
      <c r="F5" s="11">
        <f>IF(D5+E5&lt;2000,2000,ROUNDUP(D5+E5,-3))</f>
        <v>2000</v>
      </c>
    </row>
  </sheetData>
  <sheetProtection sheet="1" objects="1" scenarios="1"/>
  <protectedRanges>
    <protectedRange sqref="B3:C3 B5:C5" name="Bereich1"/>
  </protectedRanges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</vt:lpstr>
      <vt:lpstr>I</vt:lpstr>
      <vt:lpstr>F</vt:lpstr>
      <vt:lpstr>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Aeschbacher Thomas EZV</dc:creator>
  <cp:lastModifiedBy>Torello Angelo EZV</cp:lastModifiedBy>
  <cp:lastPrinted>2023-05-11T07:17:21Z</cp:lastPrinted>
  <dcterms:created xsi:type="dcterms:W3CDTF">2023-02-13T13:54:17Z</dcterms:created>
  <dcterms:modified xsi:type="dcterms:W3CDTF">2023-05-11T07:59:08Z</dcterms:modified>
</cp:coreProperties>
</file>