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3\1\3\9\11172\Internet\Ausbeute\Spezialgetreide\Form. 44.61\Version 004 Januar 2023\"/>
    </mc:Choice>
  </mc:AlternateContent>
  <bookViews>
    <workbookView xWindow="120" yWindow="45" windowWidth="12120" windowHeight="9120"/>
  </bookViews>
  <sheets>
    <sheet name="WIMA" sheetId="20" r:id="rId1"/>
    <sheet name="Beilage1" sheetId="16" r:id="rId2"/>
    <sheet name="Beilage 2" sheetId="21" r:id="rId3"/>
    <sheet name="Beilage 3" sheetId="28" r:id="rId4"/>
    <sheet name="Beilage 4" sheetId="29" r:id="rId5"/>
    <sheet name="Beilage 5" sheetId="24" r:id="rId6"/>
    <sheet name="Beilage 6" sheetId="25" r:id="rId7"/>
    <sheet name="Beilage 7" sheetId="30" r:id="rId8"/>
    <sheet name="Beilage 8" sheetId="26" r:id="rId9"/>
    <sheet name="Beilage 9" sheetId="27" r:id="rId10"/>
  </sheets>
  <calcPr calcId="162913"/>
</workbook>
</file>

<file path=xl/calcChain.xml><?xml version="1.0" encoding="utf-8"?>
<calcChain xmlns="http://schemas.openxmlformats.org/spreadsheetml/2006/main">
  <c r="B5" i="27" l="1"/>
  <c r="E24" i="29"/>
  <c r="E25" i="29"/>
  <c r="E26" i="29"/>
  <c r="E27" i="29"/>
  <c r="E28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23" i="29"/>
  <c r="E15" i="29"/>
  <c r="E16" i="29"/>
  <c r="E17" i="29"/>
  <c r="E18" i="29"/>
  <c r="E19" i="29"/>
  <c r="E20" i="29"/>
  <c r="E21" i="29"/>
  <c r="A39" i="20"/>
  <c r="A77" i="20" s="1"/>
  <c r="A37" i="20"/>
  <c r="A36" i="20"/>
  <c r="A61" i="20"/>
  <c r="A62" i="20" s="1"/>
  <c r="B52" i="20"/>
  <c r="C8" i="30" s="1"/>
  <c r="B44" i="20"/>
  <c r="B43" i="20"/>
  <c r="C8" i="16" s="1"/>
  <c r="E5" i="27"/>
  <c r="E5" i="26"/>
  <c r="B5" i="26"/>
  <c r="E5" i="30"/>
  <c r="B5" i="30"/>
  <c r="E5" i="25"/>
  <c r="B5" i="25"/>
  <c r="E5" i="24"/>
  <c r="B5" i="24"/>
  <c r="E5" i="29"/>
  <c r="E5" i="28"/>
  <c r="E5" i="21"/>
  <c r="E5" i="16"/>
  <c r="B5" i="29"/>
  <c r="B5" i="28"/>
  <c r="B5" i="21"/>
  <c r="B5" i="16"/>
  <c r="E61" i="20"/>
  <c r="E62" i="20"/>
  <c r="F61" i="20"/>
  <c r="F62" i="20"/>
  <c r="D45" i="16"/>
  <c r="F43" i="20" s="1"/>
  <c r="F65" i="20" s="1"/>
  <c r="D45" i="21"/>
  <c r="F44" i="20"/>
  <c r="F66" i="20" s="1"/>
  <c r="E45" i="28"/>
  <c r="F45" i="20" s="1"/>
  <c r="E68" i="20"/>
  <c r="E14" i="26"/>
  <c r="E69" i="20"/>
  <c r="E13" i="24"/>
  <c r="E45" i="25"/>
  <c r="F51" i="20" s="1"/>
  <c r="F76" i="20" s="1"/>
  <c r="F77" i="20"/>
  <c r="E14" i="29"/>
  <c r="E45" i="29" s="1"/>
  <c r="F46" i="20" s="1"/>
  <c r="F78" i="20" s="1"/>
  <c r="E14" i="27"/>
  <c r="E45" i="27" s="1"/>
  <c r="F54" i="20" s="1"/>
  <c r="F79" i="20" s="1"/>
  <c r="E23" i="27"/>
  <c r="D86" i="20"/>
  <c r="E23" i="26"/>
  <c r="E8" i="21"/>
  <c r="B8" i="21"/>
  <c r="C8" i="21"/>
  <c r="E8" i="28"/>
  <c r="C8" i="28"/>
  <c r="B8" i="28"/>
  <c r="E8" i="29"/>
  <c r="C8" i="29"/>
  <c r="B8" i="29"/>
  <c r="E14" i="24"/>
  <c r="E15" i="24"/>
  <c r="E16" i="24"/>
  <c r="E17" i="24"/>
  <c r="E18" i="24"/>
  <c r="E19" i="24"/>
  <c r="E20" i="24"/>
  <c r="E21" i="24"/>
  <c r="E22" i="24"/>
  <c r="E23" i="24"/>
  <c r="E24" i="24"/>
  <c r="E25" i="24"/>
  <c r="E26" i="24"/>
  <c r="E27" i="24"/>
  <c r="E28" i="24"/>
  <c r="E29" i="24"/>
  <c r="E30" i="24"/>
  <c r="E31" i="24"/>
  <c r="E32" i="24"/>
  <c r="E33" i="24"/>
  <c r="E34" i="24"/>
  <c r="E35" i="24"/>
  <c r="E36" i="24"/>
  <c r="E37" i="24"/>
  <c r="E38" i="24"/>
  <c r="E39" i="24"/>
  <c r="E40" i="24"/>
  <c r="E41" i="24"/>
  <c r="E42" i="24"/>
  <c r="E43" i="24"/>
  <c r="E44" i="24"/>
  <c r="C8" i="24"/>
  <c r="E8" i="24"/>
  <c r="B8" i="24"/>
  <c r="E8" i="25"/>
  <c r="C8" i="25"/>
  <c r="B8" i="25"/>
  <c r="D45" i="30"/>
  <c r="F52" i="20" s="1"/>
  <c r="F67" i="20" s="1"/>
  <c r="E8" i="30"/>
  <c r="B8" i="30"/>
  <c r="E8" i="26"/>
  <c r="C8" i="26"/>
  <c r="B8" i="26"/>
  <c r="E8" i="27"/>
  <c r="C8" i="27"/>
  <c r="B8" i="27"/>
  <c r="E8" i="16"/>
  <c r="B8" i="16"/>
  <c r="B67" i="20"/>
  <c r="C67" i="20"/>
  <c r="D67" i="20"/>
  <c r="A67" i="20"/>
  <c r="D87" i="20"/>
  <c r="B77" i="20"/>
  <c r="B79" i="20"/>
  <c r="C79" i="20"/>
  <c r="D79" i="20"/>
  <c r="A79" i="20"/>
  <c r="B69" i="20"/>
  <c r="C69" i="20"/>
  <c r="D69" i="20"/>
  <c r="A69" i="20"/>
  <c r="B68" i="20"/>
  <c r="C68" i="20"/>
  <c r="D68" i="20"/>
  <c r="A68" i="20"/>
  <c r="B66" i="20"/>
  <c r="C66" i="20"/>
  <c r="A66" i="20"/>
  <c r="B78" i="20"/>
  <c r="C78" i="20"/>
  <c r="D78" i="20"/>
  <c r="A78" i="20"/>
  <c r="A76" i="20"/>
  <c r="B76" i="20"/>
  <c r="C76" i="20"/>
  <c r="D76" i="20"/>
  <c r="B75" i="20"/>
  <c r="C75" i="20"/>
  <c r="D75" i="20"/>
  <c r="A75" i="20"/>
  <c r="B65" i="20"/>
  <c r="C65" i="20"/>
  <c r="A65" i="20"/>
  <c r="D59" i="20"/>
  <c r="C62" i="20"/>
  <c r="C61" i="20"/>
  <c r="F34" i="20"/>
  <c r="D34" i="20"/>
  <c r="F63" i="20" l="1"/>
  <c r="E63" i="20"/>
  <c r="E64" i="20" s="1"/>
  <c r="E45" i="26"/>
  <c r="F53" i="20" s="1"/>
  <c r="F69" i="20" s="1"/>
  <c r="E45" i="24"/>
  <c r="F50" i="20" s="1"/>
  <c r="F75" i="20" s="1"/>
  <c r="F80" i="20" s="1"/>
  <c r="F68" i="20"/>
  <c r="F70" i="20" l="1"/>
  <c r="G80" i="20" s="1"/>
  <c r="E86" i="20" l="1"/>
  <c r="G86" i="20"/>
  <c r="F86" i="20" s="1"/>
  <c r="G85" i="20"/>
  <c r="E87" i="20"/>
  <c r="G87" i="20" l="1"/>
  <c r="F87" i="20" s="1"/>
</calcChain>
</file>

<file path=xl/sharedStrings.xml><?xml version="1.0" encoding="utf-8"?>
<sst xmlns="http://schemas.openxmlformats.org/spreadsheetml/2006/main" count="1071" uniqueCount="118">
  <si>
    <t xml:space="preserve"> </t>
  </si>
  <si>
    <t/>
  </si>
  <si>
    <t>Zeitraum:</t>
  </si>
  <si>
    <t>Verwendung:</t>
  </si>
  <si>
    <t>kg</t>
  </si>
  <si>
    <t>Beilage 1</t>
  </si>
  <si>
    <t>Beilage 2</t>
  </si>
  <si>
    <t>Beilage 3</t>
  </si>
  <si>
    <t>Beilage 4</t>
  </si>
  <si>
    <t>Beilage 5</t>
  </si>
  <si>
    <t>Beilage 6</t>
  </si>
  <si>
    <t>%</t>
  </si>
  <si>
    <t>Verarbeitungsmenge</t>
  </si>
  <si>
    <t>menge</t>
  </si>
  <si>
    <t>zur menschlichen Ernährung</t>
  </si>
  <si>
    <t>Tarif-Nr.</t>
  </si>
  <si>
    <t>Meldung der Mindestabsatzmenge</t>
  </si>
  <si>
    <t xml:space="preserve"> Datum</t>
  </si>
  <si>
    <t xml:space="preserve"> Eingangszollamt</t>
  </si>
  <si>
    <t>Nummer der</t>
  </si>
  <si>
    <t>Gewicht</t>
  </si>
  <si>
    <t>Bemerkung</t>
  </si>
  <si>
    <t>Einfuhr-</t>
  </si>
  <si>
    <t>netto</t>
  </si>
  <si>
    <t>deklaration</t>
  </si>
  <si>
    <t>Total Eingänge</t>
  </si>
  <si>
    <t xml:space="preserve">Tarif - Nummer:  </t>
  </si>
  <si>
    <t>Rohware:</t>
  </si>
  <si>
    <t>Speisesektor</t>
  </si>
  <si>
    <t>Verkauf</t>
  </si>
  <si>
    <t>Anteil</t>
  </si>
  <si>
    <t>3003 Bern</t>
  </si>
  <si>
    <t>Telefon:</t>
  </si>
  <si>
    <t>Reverscode:</t>
  </si>
  <si>
    <t>bis</t>
  </si>
  <si>
    <t>freier Betriebsvorrat</t>
  </si>
  <si>
    <t xml:space="preserve">Import </t>
  </si>
  <si>
    <t>speiseverzollt</t>
  </si>
  <si>
    <t>Zukauf/Inland</t>
  </si>
  <si>
    <t>Halbfabrikate</t>
  </si>
  <si>
    <t>Petfood</t>
  </si>
  <si>
    <t>Beilage 7</t>
  </si>
  <si>
    <t>Beilage 8</t>
  </si>
  <si>
    <t>Menge 1</t>
  </si>
  <si>
    <t>Menge 2</t>
  </si>
  <si>
    <t>Menge 3</t>
  </si>
  <si>
    <t>Menge 4</t>
  </si>
  <si>
    <t>Menge 5</t>
  </si>
  <si>
    <t>Menge 6</t>
  </si>
  <si>
    <t>Menge 7</t>
  </si>
  <si>
    <t>Menge 8</t>
  </si>
  <si>
    <t>1.) Berechnung der Verarbeitungsmenge</t>
  </si>
  <si>
    <t>Bestand</t>
  </si>
  <si>
    <t>Fertigprodukte</t>
  </si>
  <si>
    <t>2.) Berechnung Anteil Absatz im Speisesektor</t>
  </si>
  <si>
    <t>Absatz im Speisesektor</t>
  </si>
  <si>
    <t>von Hersteller</t>
  </si>
  <si>
    <t>an Hersteller</t>
  </si>
  <si>
    <t>3.) Auswertung</t>
  </si>
  <si>
    <t>Nachverzollungsmenge AKZ bis</t>
  </si>
  <si>
    <t>Bestandesänderung</t>
  </si>
  <si>
    <t>Auswertung</t>
  </si>
  <si>
    <t>Nachverzollungsmenge Futtersektor bis</t>
  </si>
  <si>
    <t>Meldung zur Kontrolle der Mindestabsatzmenge</t>
  </si>
  <si>
    <t>Sachbearbeiter/in:</t>
  </si>
  <si>
    <t>Mühle:</t>
  </si>
  <si>
    <t>Rohwaren und Fertigprodukte</t>
  </si>
  <si>
    <t>Bestandesänderungen inkl. Veränd. Pflichtlager</t>
  </si>
  <si>
    <t>Zolltechn.
Mindestausbeute:</t>
  </si>
  <si>
    <t>Technische
Ausbeute:</t>
  </si>
  <si>
    <t>Abgabetermin:</t>
  </si>
  <si>
    <t>Mindestabsatz
im Speisesektor:</t>
  </si>
  <si>
    <t>Menge 1:</t>
  </si>
  <si>
    <t>Menge 2:</t>
  </si>
  <si>
    <t>Inlandlieferant</t>
  </si>
  <si>
    <t>Menge 3:</t>
  </si>
  <si>
    <t>Menge 4:</t>
  </si>
  <si>
    <t>Menge 5:</t>
  </si>
  <si>
    <t>Produkt</t>
  </si>
  <si>
    <t>Verkaufs-</t>
  </si>
  <si>
    <t>Mahlware</t>
  </si>
  <si>
    <t>Total Ausgänge</t>
  </si>
  <si>
    <t>Ausgänge:</t>
  </si>
  <si>
    <t>Eingänge:</t>
  </si>
  <si>
    <t>Menge 6:</t>
  </si>
  <si>
    <t>Menge 7:</t>
  </si>
  <si>
    <t>Menge 8:</t>
  </si>
  <si>
    <t>Einkaufs-</t>
  </si>
  <si>
    <t>unverarbeitet</t>
  </si>
  <si>
    <t>Beilage 9</t>
  </si>
  <si>
    <t>Menge 9</t>
  </si>
  <si>
    <t>Menge 9:</t>
  </si>
  <si>
    <t>Bemerkungen</t>
  </si>
  <si>
    <t>A) Lagerbestände</t>
  </si>
  <si>
    <t>B) Eingänge</t>
  </si>
  <si>
    <t>C) Ausgänge</t>
  </si>
  <si>
    <t>Datenerfassung / gemeldete Daten</t>
  </si>
  <si>
    <t>Inhaber Nr.:</t>
  </si>
  <si>
    <t>Pflichtlager (gemeldet)</t>
  </si>
  <si>
    <t>Lieferant:</t>
  </si>
  <si>
    <t>Warenempfänger</t>
  </si>
  <si>
    <t>Fertigprodukte zu Speisezw.</t>
  </si>
  <si>
    <t>01</t>
  </si>
  <si>
    <t>Umverzollung</t>
  </si>
  <si>
    <t xml:space="preserve">Lieferant: </t>
  </si>
  <si>
    <t xml:space="preserve">Kunde: </t>
  </si>
  <si>
    <t>(Grau = Eingabe durch Firma)</t>
  </si>
  <si>
    <t>Eidgenössisches Finanzdepartement EFD</t>
  </si>
  <si>
    <t>Dienst Wirtschaftsmassnahmen</t>
  </si>
  <si>
    <t>Taubenstrasse 16</t>
  </si>
  <si>
    <t>Die Richtigkeit der vorstehenden Angaben bescheinigt:</t>
  </si>
  <si>
    <t xml:space="preserve">       (rechtsverbindliche Unterschrift)</t>
  </si>
  <si>
    <t>Datum:</t>
  </si>
  <si>
    <t>Visum</t>
  </si>
  <si>
    <t>Ort und Datum:</t>
  </si>
  <si>
    <t>Bearbeitet durch:</t>
  </si>
  <si>
    <t>Bundesamt für Zoll und Grenzsicherheit BAZG</t>
  </si>
  <si>
    <t>44.61 d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</si>
</sst>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D_M_-;\-* #,##0.00\ _D_M_-;_-* &quot;-&quot;??\ _D_M_-;_-@_-"/>
    <numFmt numFmtId="165" formatCode="0.000000"/>
    <numFmt numFmtId="166" formatCode="0.0000"/>
    <numFmt numFmtId="167" formatCode="0.0%"/>
    <numFmt numFmtId="168" formatCode="_-* #,##0\ _D_M_-;\-* #,##0\ _D_M_-;_-* &quot;-&quot;??\ _D_M_-;_-@_-"/>
    <numFmt numFmtId="169" formatCode="#,##0\ &quot;kg&quot;;\-#,##0\ &quot;kg&quot;"/>
    <numFmt numFmtId="170" formatCode="0.000%"/>
  </numFmts>
  <fonts count="18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1" fontId="2" fillId="0" borderId="4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1" fontId="2" fillId="0" borderId="3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5" fillId="0" borderId="0" xfId="0" applyFont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0" xfId="0" applyAlignment="1">
      <alignment horizontal="left"/>
    </xf>
    <xf numFmtId="0" fontId="7" fillId="0" borderId="0" xfId="0" applyFont="1"/>
    <xf numFmtId="0" fontId="10" fillId="0" borderId="0" xfId="0" applyFont="1"/>
    <xf numFmtId="14" fontId="0" fillId="0" borderId="0" xfId="0" applyNumberFormat="1"/>
    <xf numFmtId="167" fontId="5" fillId="0" borderId="0" xfId="2" applyNumberFormat="1" applyFont="1" applyAlignment="1">
      <alignment horizontal="center"/>
    </xf>
    <xf numFmtId="169" fontId="0" fillId="2" borderId="4" xfId="0" applyNumberFormat="1" applyFill="1" applyBorder="1"/>
    <xf numFmtId="169" fontId="0" fillId="2" borderId="11" xfId="0" applyNumberFormat="1" applyFill="1" applyBorder="1"/>
    <xf numFmtId="169" fontId="11" fillId="3" borderId="4" xfId="0" applyNumberFormat="1" applyFont="1" applyFill="1" applyBorder="1"/>
    <xf numFmtId="167" fontId="0" fillId="0" borderId="0" xfId="0" applyNumberFormat="1"/>
    <xf numFmtId="0" fontId="0" fillId="0" borderId="5" xfId="0" applyBorder="1"/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top" wrapText="1"/>
    </xf>
    <xf numFmtId="14" fontId="5" fillId="0" borderId="0" xfId="0" applyNumberFormat="1" applyFont="1" applyAlignment="1">
      <alignment horizontal="center"/>
    </xf>
    <xf numFmtId="169" fontId="0" fillId="2" borderId="12" xfId="0" applyNumberFormat="1" applyFill="1" applyBorder="1"/>
    <xf numFmtId="0" fontId="0" fillId="0" borderId="13" xfId="0" applyBorder="1"/>
    <xf numFmtId="169" fontId="5" fillId="2" borderId="14" xfId="0" applyNumberFormat="1" applyFont="1" applyFill="1" applyBorder="1"/>
    <xf numFmtId="169" fontId="0" fillId="2" borderId="3" xfId="0" applyNumberFormat="1" applyFill="1" applyBorder="1"/>
    <xf numFmtId="167" fontId="5" fillId="2" borderId="14" xfId="2" applyNumberFormat="1" applyFont="1" applyFill="1" applyBorder="1" applyAlignment="1">
      <alignment horizontal="center"/>
    </xf>
    <xf numFmtId="0" fontId="5" fillId="0" borderId="15" xfId="0" applyFont="1" applyBorder="1"/>
    <xf numFmtId="169" fontId="5" fillId="0" borderId="0" xfId="0" applyNumberFormat="1" applyFont="1"/>
    <xf numFmtId="14" fontId="2" fillId="0" borderId="4" xfId="0" applyNumberFormat="1" applyFont="1" applyBorder="1" applyProtection="1">
      <protection locked="0"/>
    </xf>
    <xf numFmtId="0" fontId="2" fillId="0" borderId="1" xfId="0" applyFont="1" applyBorder="1" applyProtection="1">
      <protection locked="0"/>
    </xf>
    <xf numFmtId="167" fontId="2" fillId="0" borderId="4" xfId="2" applyNumberFormat="1" applyFont="1" applyBorder="1" applyAlignment="1" applyProtection="1">
      <alignment horizontal="center"/>
      <protection locked="0"/>
    </xf>
    <xf numFmtId="170" fontId="5" fillId="2" borderId="14" xfId="2" applyNumberFormat="1" applyFont="1" applyFill="1" applyBorder="1" applyAlignment="1">
      <alignment horizontal="center"/>
    </xf>
    <xf numFmtId="170" fontId="0" fillId="0" borderId="0" xfId="0" applyNumberFormat="1"/>
    <xf numFmtId="170" fontId="5" fillId="3" borderId="4" xfId="2" applyNumberFormat="1" applyFont="1" applyFill="1" applyBorder="1" applyAlignment="1">
      <alignment horizontal="center"/>
    </xf>
    <xf numFmtId="170" fontId="11" fillId="3" borderId="4" xfId="2" applyNumberFormat="1" applyFont="1" applyFill="1" applyBorder="1" applyAlignment="1">
      <alignment horizontal="center"/>
    </xf>
    <xf numFmtId="0" fontId="0" fillId="0" borderId="7" xfId="0" applyBorder="1" applyProtection="1"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5" fillId="4" borderId="9" xfId="0" applyFont="1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0" fillId="4" borderId="18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2" borderId="5" xfId="0" applyFill="1" applyBorder="1" applyProtection="1">
      <protection locked="0"/>
    </xf>
    <xf numFmtId="14" fontId="5" fillId="2" borderId="7" xfId="0" applyNumberFormat="1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Protection="1">
      <protection locked="0"/>
    </xf>
    <xf numFmtId="169" fontId="0" fillId="4" borderId="4" xfId="0" applyNumberFormat="1" applyFill="1" applyBorder="1" applyProtection="1">
      <protection locked="0"/>
    </xf>
    <xf numFmtId="0" fontId="2" fillId="0" borderId="5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3" fillId="0" borderId="0" xfId="0" applyFont="1"/>
    <xf numFmtId="0" fontId="0" fillId="4" borderId="9" xfId="0" applyFill="1" applyBorder="1" applyProtection="1">
      <protection locked="0"/>
    </xf>
    <xf numFmtId="49" fontId="5" fillId="4" borderId="0" xfId="0" applyNumberFormat="1" applyFont="1" applyFill="1" applyBorder="1" applyAlignment="1" applyProtection="1">
      <alignment horizontal="center"/>
      <protection locked="0"/>
    </xf>
    <xf numFmtId="0" fontId="5" fillId="4" borderId="17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horizontal="left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5" fillId="4" borderId="18" xfId="0" applyFont="1" applyFill="1" applyBorder="1" applyProtection="1">
      <protection locked="0"/>
    </xf>
    <xf numFmtId="0" fontId="0" fillId="4" borderId="5" xfId="0" applyFill="1" applyBorder="1"/>
    <xf numFmtId="0" fontId="0" fillId="4" borderId="6" xfId="0" applyFill="1" applyBorder="1"/>
    <xf numFmtId="165" fontId="0" fillId="0" borderId="0" xfId="0" applyNumberFormat="1" applyAlignment="1" applyProtection="1">
      <alignment wrapText="1"/>
    </xf>
    <xf numFmtId="0" fontId="5" fillId="0" borderId="0" xfId="0" applyFont="1" applyBorder="1" applyAlignment="1" applyProtection="1">
      <alignment horizontal="left" wrapText="1"/>
    </xf>
    <xf numFmtId="0" fontId="0" fillId="0" borderId="0" xfId="0" applyProtection="1"/>
    <xf numFmtId="165" fontId="0" fillId="0" borderId="0" xfId="0" applyNumberFormat="1" applyProtection="1"/>
    <xf numFmtId="0" fontId="6" fillId="0" borderId="0" xfId="0" applyFont="1" applyAlignment="1" applyProtection="1">
      <alignment horizontal="right" vertical="top"/>
    </xf>
    <xf numFmtId="165" fontId="8" fillId="0" borderId="0" xfId="0" applyNumberFormat="1" applyFont="1" applyProtection="1"/>
    <xf numFmtId="0" fontId="5" fillId="0" borderId="0" xfId="0" applyFont="1" applyAlignment="1" applyProtection="1">
      <alignment horizontal="left"/>
    </xf>
    <xf numFmtId="0" fontId="4" fillId="0" borderId="0" xfId="0" applyFont="1" applyProtection="1"/>
    <xf numFmtId="0" fontId="3" fillId="0" borderId="0" xfId="0" applyFont="1" applyProtection="1"/>
    <xf numFmtId="0" fontId="12" fillId="0" borderId="0" xfId="0" applyFont="1" applyAlignment="1" applyProtection="1">
      <alignment horizontal="left"/>
    </xf>
    <xf numFmtId="0" fontId="3" fillId="0" borderId="0" xfId="0" quotePrefix="1" applyFont="1" applyProtection="1"/>
    <xf numFmtId="166" fontId="12" fillId="0" borderId="0" xfId="0" applyNumberFormat="1" applyFont="1" applyAlignment="1" applyProtection="1">
      <alignment horizontal="left"/>
    </xf>
    <xf numFmtId="0" fontId="0" fillId="0" borderId="8" xfId="0" applyBorder="1" applyProtection="1"/>
    <xf numFmtId="0" fontId="0" fillId="0" borderId="1" xfId="0" applyBorder="1" applyProtection="1"/>
    <xf numFmtId="0" fontId="0" fillId="0" borderId="16" xfId="0" applyBorder="1" applyProtection="1"/>
    <xf numFmtId="0" fontId="3" fillId="0" borderId="9" xfId="0" applyFont="1" applyBorder="1" applyProtection="1"/>
    <xf numFmtId="0" fontId="12" fillId="0" borderId="0" xfId="0" applyFont="1" applyBorder="1" applyProtection="1"/>
    <xf numFmtId="0" fontId="3" fillId="0" borderId="0" xfId="0" applyFont="1" applyBorder="1" applyProtection="1"/>
    <xf numFmtId="0" fontId="12" fillId="0" borderId="17" xfId="0" applyFont="1" applyBorder="1" applyProtection="1"/>
    <xf numFmtId="0" fontId="0" fillId="0" borderId="10" xfId="0" applyBorder="1" applyProtection="1"/>
    <xf numFmtId="0" fontId="0" fillId="0" borderId="2" xfId="0" applyBorder="1" applyProtection="1"/>
    <xf numFmtId="0" fontId="0" fillId="0" borderId="18" xfId="0" applyBorder="1" applyProtection="1"/>
    <xf numFmtId="0" fontId="2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12" xfId="0" applyFont="1" applyBorder="1" applyAlignment="1" applyProtection="1">
      <alignment horizontal="center"/>
    </xf>
    <xf numFmtId="0" fontId="2" fillId="0" borderId="11" xfId="0" applyFont="1" applyBorder="1" applyProtection="1"/>
    <xf numFmtId="0" fontId="2" fillId="0" borderId="11" xfId="0" applyFont="1" applyBorder="1" applyAlignment="1" applyProtection="1">
      <alignment horizontal="center"/>
    </xf>
    <xf numFmtId="0" fontId="3" fillId="0" borderId="15" xfId="0" applyFont="1" applyBorder="1" applyProtection="1"/>
    <xf numFmtId="0" fontId="3" fillId="0" borderId="13" xfId="0" applyFont="1" applyBorder="1" applyProtection="1"/>
    <xf numFmtId="0" fontId="3" fillId="0" borderId="19" xfId="0" applyFont="1" applyBorder="1" applyAlignment="1" applyProtection="1">
      <alignment horizontal="right"/>
    </xf>
    <xf numFmtId="3" fontId="3" fillId="0" borderId="14" xfId="1" applyNumberFormat="1" applyFont="1" applyBorder="1" applyProtection="1"/>
    <xf numFmtId="0" fontId="5" fillId="0" borderId="14" xfId="0" applyFont="1" applyBorder="1" applyProtection="1"/>
    <xf numFmtId="0" fontId="2" fillId="0" borderId="8" xfId="0" applyFont="1" applyBorder="1" applyProtection="1"/>
    <xf numFmtId="0" fontId="2" fillId="0" borderId="16" xfId="0" applyFont="1" applyBorder="1" applyAlignment="1" applyProtection="1">
      <alignment horizontal="center"/>
    </xf>
    <xf numFmtId="0" fontId="2" fillId="0" borderId="9" xfId="0" applyFont="1" applyBorder="1" applyProtection="1"/>
    <xf numFmtId="0" fontId="2" fillId="0" borderId="17" xfId="0" applyFont="1" applyBorder="1" applyAlignment="1" applyProtection="1">
      <alignment horizontal="center"/>
    </xf>
    <xf numFmtId="0" fontId="2" fillId="0" borderId="10" xfId="0" applyFont="1" applyBorder="1" applyProtection="1"/>
    <xf numFmtId="0" fontId="2" fillId="0" borderId="18" xfId="0" applyFont="1" applyBorder="1" applyAlignment="1" applyProtection="1">
      <alignment horizontal="center"/>
    </xf>
    <xf numFmtId="0" fontId="0" fillId="0" borderId="0" xfId="0" applyBorder="1" applyProtection="1"/>
    <xf numFmtId="167" fontId="2" fillId="0" borderId="5" xfId="2" applyNumberFormat="1" applyFont="1" applyBorder="1" applyAlignment="1" applyProtection="1">
      <protection locked="0"/>
    </xf>
    <xf numFmtId="167" fontId="2" fillId="0" borderId="6" xfId="2" applyNumberFormat="1" applyFont="1" applyBorder="1" applyAlignment="1" applyProtection="1">
      <protection locked="0"/>
    </xf>
    <xf numFmtId="167" fontId="2" fillId="0" borderId="4" xfId="2" applyNumberFormat="1" applyFont="1" applyBorder="1" applyAlignment="1" applyProtection="1">
      <protection locked="0"/>
    </xf>
    <xf numFmtId="0" fontId="12" fillId="0" borderId="2" xfId="0" applyFont="1" applyBorder="1" applyProtection="1"/>
    <xf numFmtId="168" fontId="2" fillId="0" borderId="4" xfId="1" applyNumberFormat="1" applyFont="1" applyBorder="1" applyProtection="1">
      <protection locked="0"/>
    </xf>
    <xf numFmtId="168" fontId="2" fillId="0" borderId="3" xfId="1" applyNumberFormat="1" applyFont="1" applyBorder="1" applyProtection="1">
      <protection locked="0"/>
    </xf>
    <xf numFmtId="168" fontId="2" fillId="0" borderId="4" xfId="1" applyNumberFormat="1" applyFont="1" applyBorder="1" applyAlignment="1" applyProtection="1">
      <alignment horizontal="center"/>
      <protection locked="0"/>
    </xf>
    <xf numFmtId="14" fontId="5" fillId="2" borderId="9" xfId="0" applyNumberFormat="1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center"/>
    </xf>
    <xf numFmtId="14" fontId="5" fillId="2" borderId="17" xfId="0" applyNumberFormat="1" applyFont="1" applyFill="1" applyBorder="1" applyProtection="1"/>
    <xf numFmtId="0" fontId="13" fillId="0" borderId="0" xfId="0" applyFont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16" fillId="0" borderId="0" xfId="0" applyFont="1"/>
    <xf numFmtId="169" fontId="0" fillId="2" borderId="0" xfId="0" applyNumberFormat="1" applyFill="1" applyBorder="1"/>
    <xf numFmtId="0" fontId="0" fillId="0" borderId="8" xfId="0" applyFill="1" applyBorder="1" applyProtection="1"/>
    <xf numFmtId="0" fontId="0" fillId="0" borderId="16" xfId="0" applyFill="1" applyBorder="1" applyProtection="1"/>
    <xf numFmtId="0" fontId="17" fillId="0" borderId="9" xfId="0" applyFont="1" applyBorder="1" applyProtection="1"/>
    <xf numFmtId="0" fontId="0" fillId="0" borderId="9" xfId="0" applyFill="1" applyBorder="1" applyProtection="1"/>
    <xf numFmtId="0" fontId="0" fillId="0" borderId="17" xfId="0" applyFill="1" applyBorder="1" applyProtection="1"/>
    <xf numFmtId="0" fontId="0" fillId="0" borderId="9" xfId="0" applyBorder="1" applyProtection="1"/>
    <xf numFmtId="0" fontId="0" fillId="0" borderId="18" xfId="0" applyFill="1" applyBorder="1" applyProtection="1"/>
    <xf numFmtId="0" fontId="15" fillId="0" borderId="9" xfId="0" applyFont="1" applyFill="1" applyBorder="1" applyProtection="1"/>
    <xf numFmtId="0" fontId="15" fillId="0" borderId="10" xfId="0" applyFont="1" applyFill="1" applyBorder="1" applyProtection="1"/>
    <xf numFmtId="169" fontId="11" fillId="0" borderId="0" xfId="0" applyNumberFormat="1" applyFont="1" applyFill="1" applyBorder="1"/>
    <xf numFmtId="170" fontId="11" fillId="0" borderId="0" xfId="2" applyNumberFormat="1" applyFont="1" applyFill="1" applyBorder="1" applyAlignment="1">
      <alignment horizontal="center"/>
    </xf>
    <xf numFmtId="0" fontId="1" fillId="0" borderId="0" xfId="0" applyFont="1"/>
    <xf numFmtId="169" fontId="5" fillId="2" borderId="5" xfId="0" applyNumberFormat="1" applyFont="1" applyFill="1" applyBorder="1" applyAlignment="1">
      <alignment horizontal="center"/>
    </xf>
    <xf numFmtId="169" fontId="5" fillId="2" borderId="6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167" fontId="5" fillId="4" borderId="3" xfId="2" applyNumberFormat="1" applyFont="1" applyFill="1" applyBorder="1" applyAlignment="1" applyProtection="1">
      <alignment horizontal="center" vertical="center"/>
      <protection locked="0"/>
    </xf>
    <xf numFmtId="167" fontId="5" fillId="4" borderId="11" xfId="2" applyNumberFormat="1" applyFont="1" applyFill="1" applyBorder="1" applyAlignment="1" applyProtection="1">
      <alignment horizontal="center" vertical="center"/>
      <protection locked="0"/>
    </xf>
    <xf numFmtId="166" fontId="5" fillId="4" borderId="9" xfId="0" applyNumberFormat="1" applyFont="1" applyFill="1" applyBorder="1" applyAlignment="1" applyProtection="1">
      <alignment horizontal="center"/>
      <protection locked="0"/>
    </xf>
    <xf numFmtId="166" fontId="5" fillId="4" borderId="0" xfId="0" applyNumberFormat="1" applyFont="1" applyFill="1" applyBorder="1" applyAlignment="1" applyProtection="1">
      <alignment horizontal="center"/>
      <protection locked="0"/>
    </xf>
    <xf numFmtId="166" fontId="5" fillId="4" borderId="17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16" xfId="0" applyFont="1" applyFill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167" fontId="2" fillId="0" borderId="3" xfId="2" applyNumberFormat="1" applyFont="1" applyBorder="1" applyAlignment="1" applyProtection="1">
      <alignment horizontal="left"/>
      <protection locked="0"/>
    </xf>
    <xf numFmtId="167" fontId="2" fillId="0" borderId="4" xfId="2" applyNumberFormat="1" applyFont="1" applyBorder="1" applyAlignment="1" applyProtection="1">
      <alignment horizontal="left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2</xdr:col>
      <xdr:colOff>323850</xdr:colOff>
      <xdr:row>4</xdr:row>
      <xdr:rowOff>47625</xdr:rowOff>
    </xdr:to>
    <xdr:pic>
      <xdr:nvPicPr>
        <xdr:cNvPr id="19459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1104900</xdr:colOff>
      <xdr:row>1</xdr:row>
      <xdr:rowOff>28575</xdr:rowOff>
    </xdr:to>
    <xdr:pic>
      <xdr:nvPicPr>
        <xdr:cNvPr id="26627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1104900</xdr:colOff>
      <xdr:row>1</xdr:row>
      <xdr:rowOff>28575</xdr:rowOff>
    </xdr:to>
    <xdr:pic>
      <xdr:nvPicPr>
        <xdr:cNvPr id="11267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1104900</xdr:colOff>
      <xdr:row>1</xdr:row>
      <xdr:rowOff>28575</xdr:rowOff>
    </xdr:to>
    <xdr:pic>
      <xdr:nvPicPr>
        <xdr:cNvPr id="20483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1104900</xdr:colOff>
      <xdr:row>1</xdr:row>
      <xdr:rowOff>28575</xdr:rowOff>
    </xdr:to>
    <xdr:pic>
      <xdr:nvPicPr>
        <xdr:cNvPr id="27651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1104900</xdr:colOff>
      <xdr:row>1</xdr:row>
      <xdr:rowOff>28575</xdr:rowOff>
    </xdr:to>
    <xdr:pic>
      <xdr:nvPicPr>
        <xdr:cNvPr id="28675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1104900</xdr:colOff>
      <xdr:row>1</xdr:row>
      <xdr:rowOff>28575</xdr:rowOff>
    </xdr:to>
    <xdr:pic>
      <xdr:nvPicPr>
        <xdr:cNvPr id="23555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1104900</xdr:colOff>
      <xdr:row>1</xdr:row>
      <xdr:rowOff>28575</xdr:rowOff>
    </xdr:to>
    <xdr:pic>
      <xdr:nvPicPr>
        <xdr:cNvPr id="24579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1104900</xdr:colOff>
      <xdr:row>1</xdr:row>
      <xdr:rowOff>28575</xdr:rowOff>
    </xdr:to>
    <xdr:pic>
      <xdr:nvPicPr>
        <xdr:cNvPr id="29699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47625</xdr:rowOff>
    </xdr:from>
    <xdr:to>
      <xdr:col>1</xdr:col>
      <xdr:colOff>1104900</xdr:colOff>
      <xdr:row>1</xdr:row>
      <xdr:rowOff>28575</xdr:rowOff>
    </xdr:to>
    <xdr:pic>
      <xdr:nvPicPr>
        <xdr:cNvPr id="25603" name="Picture 3" descr="Logo Schweizerische Eidgenossenschaft, Confédération suisse, Confederazione Svizzera, Confederaziun svizra, Swiss Confederatio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7625"/>
          <a:ext cx="19812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9"/>
  <sheetViews>
    <sheetView showZeros="0" tabSelected="1" zoomScaleNormal="100" zoomScaleSheetLayoutView="100" workbookViewId="0">
      <selection activeCell="C28" sqref="C28"/>
    </sheetView>
  </sheetViews>
  <sheetFormatPr baseColWidth="10" defaultColWidth="12.5703125" defaultRowHeight="12.75" x14ac:dyDescent="0.2"/>
  <cols>
    <col min="7" max="7" width="18.85546875" customWidth="1"/>
  </cols>
  <sheetData>
    <row r="1" spans="1:9" x14ac:dyDescent="0.2">
      <c r="A1" s="150"/>
      <c r="B1" s="122"/>
      <c r="E1" s="151" t="s">
        <v>107</v>
      </c>
      <c r="F1" s="151"/>
      <c r="G1" s="151"/>
    </row>
    <row r="2" spans="1:9" x14ac:dyDescent="0.2">
      <c r="A2" s="150"/>
      <c r="B2" s="123"/>
      <c r="E2" s="152" t="s">
        <v>116</v>
      </c>
      <c r="F2" s="152"/>
      <c r="G2" s="152"/>
    </row>
    <row r="3" spans="1:9" x14ac:dyDescent="0.2">
      <c r="A3" s="150"/>
      <c r="B3" s="122"/>
      <c r="E3" s="153" t="s">
        <v>108</v>
      </c>
      <c r="F3" s="151"/>
      <c r="G3" s="151"/>
    </row>
    <row r="4" spans="1:9" x14ac:dyDescent="0.2">
      <c r="A4" s="150"/>
      <c r="B4" s="122"/>
    </row>
    <row r="9" spans="1:9" ht="15.75" x14ac:dyDescent="0.25">
      <c r="A9" s="127" t="s">
        <v>116</v>
      </c>
      <c r="B9" s="127"/>
      <c r="C9" s="127"/>
      <c r="E9" s="27" t="s">
        <v>97</v>
      </c>
      <c r="F9" s="45"/>
      <c r="G9" s="46"/>
      <c r="I9" s="63"/>
    </row>
    <row r="10" spans="1:9" ht="15.75" x14ac:dyDescent="0.25">
      <c r="A10" s="127" t="s">
        <v>108</v>
      </c>
      <c r="B10" s="126"/>
      <c r="C10" s="125"/>
      <c r="E10" s="14" t="s">
        <v>65</v>
      </c>
      <c r="F10" s="47"/>
      <c r="G10" s="48"/>
      <c r="I10" s="63"/>
    </row>
    <row r="11" spans="1:9" ht="15.75" x14ac:dyDescent="0.25">
      <c r="A11" s="127" t="s">
        <v>109</v>
      </c>
      <c r="B11" s="126"/>
      <c r="C11" s="125"/>
      <c r="E11" s="15"/>
      <c r="F11" s="49"/>
      <c r="G11" s="50"/>
      <c r="I11" s="63"/>
    </row>
    <row r="12" spans="1:9" ht="15.75" x14ac:dyDescent="0.25">
      <c r="A12" s="127" t="s">
        <v>31</v>
      </c>
      <c r="B12" s="126"/>
      <c r="C12" s="125"/>
      <c r="E12" s="15"/>
      <c r="F12" s="49"/>
      <c r="G12" s="50"/>
      <c r="I12" s="63"/>
    </row>
    <row r="13" spans="1:9" x14ac:dyDescent="0.2">
      <c r="A13" s="124"/>
      <c r="B13" s="126"/>
      <c r="C13" s="125"/>
      <c r="E13" s="15"/>
      <c r="F13" s="51"/>
      <c r="G13" s="52"/>
    </row>
    <row r="14" spans="1:9" x14ac:dyDescent="0.2">
      <c r="A14" s="124"/>
      <c r="B14" s="125"/>
      <c r="C14" s="125"/>
      <c r="E14" s="14" t="s">
        <v>64</v>
      </c>
      <c r="F14" s="3"/>
      <c r="G14" s="53"/>
    </row>
    <row r="15" spans="1:9" x14ac:dyDescent="0.2">
      <c r="A15" s="70" t="s">
        <v>106</v>
      </c>
      <c r="B15" s="71"/>
      <c r="C15" s="125"/>
      <c r="E15" s="17" t="s">
        <v>32</v>
      </c>
      <c r="F15" s="4"/>
      <c r="G15" s="54"/>
    </row>
    <row r="16" spans="1:9" ht="15.75" x14ac:dyDescent="0.25">
      <c r="E16" s="63"/>
    </row>
    <row r="19" spans="1:7" ht="18" x14ac:dyDescent="0.25">
      <c r="A19" s="19" t="s">
        <v>63</v>
      </c>
    </row>
    <row r="20" spans="1:7" ht="12" customHeight="1" x14ac:dyDescent="0.2"/>
    <row r="21" spans="1:7" ht="12.75" customHeight="1" x14ac:dyDescent="0.2">
      <c r="A21" s="16" t="s">
        <v>27</v>
      </c>
      <c r="B21" s="154"/>
      <c r="C21" s="155"/>
      <c r="D21" s="156"/>
      <c r="F21" s="143" t="s">
        <v>71</v>
      </c>
      <c r="G21" s="145"/>
    </row>
    <row r="22" spans="1:7" x14ac:dyDescent="0.2">
      <c r="A22" s="16" t="s">
        <v>15</v>
      </c>
      <c r="B22" s="147"/>
      <c r="C22" s="148"/>
      <c r="D22" s="149"/>
      <c r="F22" s="144"/>
      <c r="G22" s="146"/>
    </row>
    <row r="23" spans="1:7" x14ac:dyDescent="0.2">
      <c r="A23" s="16" t="s">
        <v>33</v>
      </c>
      <c r="B23" s="64"/>
      <c r="C23" s="65" t="s">
        <v>102</v>
      </c>
      <c r="D23" s="66"/>
    </row>
    <row r="24" spans="1:7" x14ac:dyDescent="0.2">
      <c r="A24" s="16" t="s">
        <v>2</v>
      </c>
      <c r="B24" s="119">
        <v>44562</v>
      </c>
      <c r="C24" s="120" t="s">
        <v>34</v>
      </c>
      <c r="D24" s="121">
        <v>44926</v>
      </c>
      <c r="F24" s="143" t="s">
        <v>68</v>
      </c>
      <c r="G24" s="145"/>
    </row>
    <row r="25" spans="1:7" x14ac:dyDescent="0.2">
      <c r="A25" s="16" t="s">
        <v>3</v>
      </c>
      <c r="B25" s="67"/>
      <c r="C25" s="68" t="s">
        <v>14</v>
      </c>
      <c r="D25" s="69"/>
      <c r="F25" s="144"/>
      <c r="G25" s="146"/>
    </row>
    <row r="26" spans="1:7" x14ac:dyDescent="0.2">
      <c r="B26" s="1"/>
      <c r="C26" s="55"/>
      <c r="D26" s="1"/>
      <c r="G26" s="26"/>
    </row>
    <row r="27" spans="1:7" x14ac:dyDescent="0.2">
      <c r="A27" s="16" t="s">
        <v>70</v>
      </c>
      <c r="B27" s="56"/>
      <c r="C27" s="57">
        <v>44985</v>
      </c>
      <c r="D27" s="58"/>
      <c r="F27" s="143" t="s">
        <v>69</v>
      </c>
      <c r="G27" s="145"/>
    </row>
    <row r="28" spans="1:7" x14ac:dyDescent="0.2">
      <c r="C28" s="18"/>
      <c r="F28" s="144"/>
      <c r="G28" s="146"/>
    </row>
    <row r="29" spans="1:7" x14ac:dyDescent="0.2">
      <c r="C29" s="18"/>
      <c r="F29" s="29"/>
      <c r="G29" s="29"/>
    </row>
    <row r="30" spans="1:7" x14ac:dyDescent="0.2">
      <c r="C30" s="18"/>
      <c r="F30" s="29"/>
      <c r="G30" s="29"/>
    </row>
    <row r="31" spans="1:7" ht="18" x14ac:dyDescent="0.25">
      <c r="A31" s="19" t="s">
        <v>96</v>
      </c>
    </row>
    <row r="34" spans="1:7" x14ac:dyDescent="0.2">
      <c r="A34" s="20" t="s">
        <v>93</v>
      </c>
      <c r="D34" s="30">
        <f>+B24</f>
        <v>44562</v>
      </c>
      <c r="E34" s="28"/>
      <c r="F34" s="30">
        <f>+D24</f>
        <v>44926</v>
      </c>
    </row>
    <row r="35" spans="1:7" x14ac:dyDescent="0.2">
      <c r="A35" s="13" t="s">
        <v>66</v>
      </c>
    </row>
    <row r="36" spans="1:7" x14ac:dyDescent="0.2">
      <c r="A36">
        <f>+B21</f>
        <v>0</v>
      </c>
      <c r="B36" t="s">
        <v>98</v>
      </c>
      <c r="D36" s="59"/>
      <c r="E36" s="1"/>
      <c r="F36" s="59"/>
    </row>
    <row r="37" spans="1:7" x14ac:dyDescent="0.2">
      <c r="A37">
        <f>+B21</f>
        <v>0</v>
      </c>
      <c r="B37" t="s">
        <v>35</v>
      </c>
      <c r="D37" s="59"/>
      <c r="E37" s="1"/>
      <c r="F37" s="59"/>
    </row>
    <row r="38" spans="1:7" ht="3.75" customHeight="1" x14ac:dyDescent="0.2">
      <c r="D38" s="1"/>
      <c r="E38" s="1"/>
      <c r="F38" s="1"/>
    </row>
    <row r="39" spans="1:7" x14ac:dyDescent="0.2">
      <c r="A39">
        <f>+B21</f>
        <v>0</v>
      </c>
      <c r="B39" t="s">
        <v>101</v>
      </c>
      <c r="D39" s="59"/>
      <c r="E39" s="1"/>
      <c r="F39" s="59"/>
    </row>
    <row r="42" spans="1:7" x14ac:dyDescent="0.2">
      <c r="A42" s="20" t="s">
        <v>94</v>
      </c>
    </row>
    <row r="43" spans="1:7" x14ac:dyDescent="0.2">
      <c r="A43" t="s">
        <v>36</v>
      </c>
      <c r="B43">
        <f>+B21</f>
        <v>0</v>
      </c>
      <c r="C43" t="s">
        <v>37</v>
      </c>
      <c r="E43" s="28" t="s">
        <v>5</v>
      </c>
      <c r="F43" s="23">
        <f>+Beilage1!D45</f>
        <v>0</v>
      </c>
      <c r="G43" s="28" t="s">
        <v>43</v>
      </c>
    </row>
    <row r="44" spans="1:7" x14ac:dyDescent="0.2">
      <c r="A44" t="s">
        <v>38</v>
      </c>
      <c r="B44">
        <f>+B21</f>
        <v>0</v>
      </c>
      <c r="C44" t="s">
        <v>37</v>
      </c>
      <c r="E44" s="28" t="s">
        <v>6</v>
      </c>
      <c r="F44" s="23">
        <f>+'Beilage 2'!D45</f>
        <v>0</v>
      </c>
      <c r="G44" s="28" t="s">
        <v>44</v>
      </c>
    </row>
    <row r="45" spans="1:7" x14ac:dyDescent="0.2">
      <c r="A45" t="s">
        <v>38</v>
      </c>
      <c r="B45" t="s">
        <v>39</v>
      </c>
      <c r="C45" t="s">
        <v>37</v>
      </c>
      <c r="D45" t="s">
        <v>56</v>
      </c>
      <c r="E45" s="28" t="s">
        <v>7</v>
      </c>
      <c r="F45" s="23">
        <f>+'Beilage 3'!E45</f>
        <v>0</v>
      </c>
      <c r="G45" s="28" t="s">
        <v>45</v>
      </c>
    </row>
    <row r="46" spans="1:7" x14ac:dyDescent="0.2">
      <c r="A46" t="s">
        <v>38</v>
      </c>
      <c r="B46" t="s">
        <v>53</v>
      </c>
      <c r="C46" t="s">
        <v>37</v>
      </c>
      <c r="D46" t="s">
        <v>56</v>
      </c>
      <c r="E46" s="28" t="s">
        <v>8</v>
      </c>
      <c r="F46" s="23">
        <f>+'Beilage 4'!E45</f>
        <v>0</v>
      </c>
      <c r="G46" s="28" t="s">
        <v>46</v>
      </c>
    </row>
    <row r="47" spans="1:7" x14ac:dyDescent="0.2">
      <c r="E47" s="28"/>
      <c r="G47" s="28"/>
    </row>
    <row r="48" spans="1:7" x14ac:dyDescent="0.2">
      <c r="E48" s="28"/>
      <c r="G48" s="28"/>
    </row>
    <row r="49" spans="1:7" x14ac:dyDescent="0.2">
      <c r="A49" s="20" t="s">
        <v>95</v>
      </c>
      <c r="E49" s="28"/>
      <c r="G49" s="28"/>
    </row>
    <row r="50" spans="1:7" x14ac:dyDescent="0.2">
      <c r="A50" t="s">
        <v>29</v>
      </c>
      <c r="B50" t="s">
        <v>28</v>
      </c>
      <c r="C50" t="s">
        <v>37</v>
      </c>
      <c r="E50" s="28" t="s">
        <v>9</v>
      </c>
      <c r="F50" s="23">
        <f>+'Beilage 5'!E45</f>
        <v>0</v>
      </c>
      <c r="G50" s="28" t="s">
        <v>47</v>
      </c>
    </row>
    <row r="51" spans="1:7" x14ac:dyDescent="0.2">
      <c r="A51" t="s">
        <v>29</v>
      </c>
      <c r="B51" t="s">
        <v>40</v>
      </c>
      <c r="C51" t="s">
        <v>37</v>
      </c>
      <c r="E51" s="28" t="s">
        <v>10</v>
      </c>
      <c r="F51" s="23">
        <f>+'Beilage 6'!E45</f>
        <v>0</v>
      </c>
      <c r="G51" s="28" t="s">
        <v>48</v>
      </c>
    </row>
    <row r="52" spans="1:7" x14ac:dyDescent="0.2">
      <c r="A52" t="s">
        <v>29</v>
      </c>
      <c r="B52">
        <f>+B21</f>
        <v>0</v>
      </c>
      <c r="C52" t="s">
        <v>37</v>
      </c>
      <c r="D52" t="s">
        <v>103</v>
      </c>
      <c r="E52" s="28" t="s">
        <v>41</v>
      </c>
      <c r="F52" s="23">
        <f>+'Beilage 7'!D45</f>
        <v>0</v>
      </c>
      <c r="G52" s="28" t="s">
        <v>49</v>
      </c>
    </row>
    <row r="53" spans="1:7" x14ac:dyDescent="0.2">
      <c r="A53" t="s">
        <v>29</v>
      </c>
      <c r="B53" t="s">
        <v>39</v>
      </c>
      <c r="C53" t="s">
        <v>37</v>
      </c>
      <c r="D53" t="s">
        <v>57</v>
      </c>
      <c r="E53" s="28" t="s">
        <v>42</v>
      </c>
      <c r="F53" s="23">
        <f>+'Beilage 8'!E45</f>
        <v>0</v>
      </c>
      <c r="G53" s="28" t="s">
        <v>50</v>
      </c>
    </row>
    <row r="54" spans="1:7" x14ac:dyDescent="0.2">
      <c r="A54" t="s">
        <v>29</v>
      </c>
      <c r="B54" t="s">
        <v>53</v>
      </c>
      <c r="C54" t="s">
        <v>37</v>
      </c>
      <c r="D54" t="s">
        <v>57</v>
      </c>
      <c r="E54" s="28" t="s">
        <v>89</v>
      </c>
      <c r="F54" s="23">
        <f>+'Beilage 9'!E45</f>
        <v>0</v>
      </c>
      <c r="G54" s="28" t="s">
        <v>90</v>
      </c>
    </row>
    <row r="55" spans="1:7" x14ac:dyDescent="0.2">
      <c r="E55" s="28"/>
      <c r="F55" s="128"/>
      <c r="G55" s="28"/>
    </row>
    <row r="57" spans="1:7" ht="18" x14ac:dyDescent="0.25">
      <c r="A57" s="19" t="s">
        <v>61</v>
      </c>
    </row>
    <row r="59" spans="1:7" x14ac:dyDescent="0.2">
      <c r="A59" s="20" t="s">
        <v>51</v>
      </c>
      <c r="D59" s="20">
        <f>+C21</f>
        <v>0</v>
      </c>
    </row>
    <row r="60" spans="1:7" x14ac:dyDescent="0.2">
      <c r="A60" s="20"/>
      <c r="D60" s="20"/>
    </row>
    <row r="61" spans="1:7" x14ac:dyDescent="0.2">
      <c r="A61">
        <f>+B21</f>
        <v>0</v>
      </c>
      <c r="B61" t="s">
        <v>52</v>
      </c>
      <c r="C61" s="21">
        <f>+B24</f>
        <v>44562</v>
      </c>
      <c r="E61" s="23">
        <f>+D36</f>
        <v>0</v>
      </c>
      <c r="F61" s="23">
        <f>+D37</f>
        <v>0</v>
      </c>
    </row>
    <row r="62" spans="1:7" x14ac:dyDescent="0.2">
      <c r="A62">
        <f>+A61</f>
        <v>0</v>
      </c>
      <c r="B62" t="s">
        <v>52</v>
      </c>
      <c r="C62" s="21">
        <f>+D24</f>
        <v>44926</v>
      </c>
      <c r="E62" s="23">
        <f>-F36</f>
        <v>0</v>
      </c>
      <c r="F62" s="23">
        <f>-F37</f>
        <v>0</v>
      </c>
    </row>
    <row r="63" spans="1:7" x14ac:dyDescent="0.2">
      <c r="A63" s="13"/>
      <c r="C63" s="21"/>
      <c r="E63" s="23">
        <f>SUM(E61:E62)</f>
        <v>0</v>
      </c>
      <c r="F63" s="23">
        <f>SUM(F61:F62)</f>
        <v>0</v>
      </c>
    </row>
    <row r="64" spans="1:7" x14ac:dyDescent="0.2">
      <c r="A64" s="13" t="s">
        <v>67</v>
      </c>
      <c r="C64" s="21"/>
      <c r="E64" s="141">
        <f>SUM(E63:F63)</f>
        <v>0</v>
      </c>
      <c r="F64" s="142"/>
    </row>
    <row r="65" spans="1:7" x14ac:dyDescent="0.2">
      <c r="A65" t="str">
        <f t="shared" ref="A65:C66" si="0">+A43</f>
        <v xml:space="preserve">Import </v>
      </c>
      <c r="B65">
        <f t="shared" si="0"/>
        <v>0</v>
      </c>
      <c r="C65" t="str">
        <f t="shared" si="0"/>
        <v>speiseverzollt</v>
      </c>
      <c r="F65" s="24">
        <f>+F43</f>
        <v>0</v>
      </c>
    </row>
    <row r="66" spans="1:7" x14ac:dyDescent="0.2">
      <c r="A66" t="str">
        <f t="shared" si="0"/>
        <v>Zukauf/Inland</v>
      </c>
      <c r="B66">
        <f t="shared" si="0"/>
        <v>0</v>
      </c>
      <c r="C66" t="str">
        <f t="shared" si="0"/>
        <v>speiseverzollt</v>
      </c>
      <c r="F66" s="24">
        <f>+F44</f>
        <v>0</v>
      </c>
    </row>
    <row r="67" spans="1:7" x14ac:dyDescent="0.2">
      <c r="A67" t="str">
        <f>+A52</f>
        <v>Verkauf</v>
      </c>
      <c r="B67">
        <f>+B52</f>
        <v>0</v>
      </c>
      <c r="C67" t="str">
        <f>+C52</f>
        <v>speiseverzollt</v>
      </c>
      <c r="D67" t="str">
        <f>+D52</f>
        <v>Umverzollung</v>
      </c>
      <c r="F67" s="24">
        <f>-F52</f>
        <v>0</v>
      </c>
    </row>
    <row r="68" spans="1:7" x14ac:dyDescent="0.2">
      <c r="A68" t="str">
        <f>+A45</f>
        <v>Zukauf/Inland</v>
      </c>
      <c r="B68" t="str">
        <f>+B45</f>
        <v>Halbfabrikate</v>
      </c>
      <c r="C68" t="str">
        <f>+C45</f>
        <v>speiseverzollt</v>
      </c>
      <c r="D68" t="str">
        <f>+D45</f>
        <v>von Hersteller</v>
      </c>
      <c r="E68" s="22">
        <f>+G27</f>
        <v>0</v>
      </c>
      <c r="F68" s="24" t="e">
        <f>+F45/E68</f>
        <v>#DIV/0!</v>
      </c>
    </row>
    <row r="69" spans="1:7" x14ac:dyDescent="0.2">
      <c r="A69" t="str">
        <f>+A53</f>
        <v>Verkauf</v>
      </c>
      <c r="B69" t="str">
        <f>+B53</f>
        <v>Halbfabrikate</v>
      </c>
      <c r="C69" t="str">
        <f>+C53</f>
        <v>speiseverzollt</v>
      </c>
      <c r="D69" t="str">
        <f>+D53</f>
        <v>an Hersteller</v>
      </c>
      <c r="E69" s="22">
        <f>+G27</f>
        <v>0</v>
      </c>
      <c r="F69" s="31" t="e">
        <f>-F53/E69</f>
        <v>#DIV/0!</v>
      </c>
    </row>
    <row r="70" spans="1:7" ht="13.5" thickBot="1" x14ac:dyDescent="0.25">
      <c r="A70" s="36" t="s">
        <v>12</v>
      </c>
      <c r="B70" s="32"/>
      <c r="C70" s="32"/>
      <c r="D70" s="32"/>
      <c r="E70" s="32"/>
      <c r="F70" s="33" t="e">
        <f>+E64+SUM(F65:F69)</f>
        <v>#DIV/0!</v>
      </c>
      <c r="G70" s="35">
        <v>1</v>
      </c>
    </row>
    <row r="71" spans="1:7" ht="13.5" thickTop="1" x14ac:dyDescent="0.2">
      <c r="A71" s="13"/>
    </row>
    <row r="73" spans="1:7" x14ac:dyDescent="0.2">
      <c r="A73" s="20" t="s">
        <v>54</v>
      </c>
    </row>
    <row r="75" spans="1:7" x14ac:dyDescent="0.2">
      <c r="A75" t="str">
        <f t="shared" ref="A75:D76" si="1">+A50</f>
        <v>Verkauf</v>
      </c>
      <c r="B75" t="str">
        <f t="shared" si="1"/>
        <v>Speisesektor</v>
      </c>
      <c r="C75" t="str">
        <f t="shared" si="1"/>
        <v>speiseverzollt</v>
      </c>
      <c r="D75">
        <f t="shared" si="1"/>
        <v>0</v>
      </c>
      <c r="F75" s="23">
        <f>+F50</f>
        <v>0</v>
      </c>
    </row>
    <row r="76" spans="1:7" x14ac:dyDescent="0.2">
      <c r="A76" t="str">
        <f t="shared" si="1"/>
        <v>Verkauf</v>
      </c>
      <c r="B76" t="str">
        <f t="shared" si="1"/>
        <v>Petfood</v>
      </c>
      <c r="C76" t="str">
        <f t="shared" si="1"/>
        <v>speiseverzollt</v>
      </c>
      <c r="D76">
        <f t="shared" si="1"/>
        <v>0</v>
      </c>
      <c r="F76" s="23">
        <f>+F51</f>
        <v>0</v>
      </c>
    </row>
    <row r="77" spans="1:7" x14ac:dyDescent="0.2">
      <c r="A77">
        <f>+A39</f>
        <v>0</v>
      </c>
      <c r="B77" t="str">
        <f>+B39</f>
        <v>Fertigprodukte zu Speisezw.</v>
      </c>
      <c r="C77" t="s">
        <v>37</v>
      </c>
      <c r="D77" t="s">
        <v>60</v>
      </c>
      <c r="F77" s="23">
        <f>+F39-D39</f>
        <v>0</v>
      </c>
    </row>
    <row r="78" spans="1:7" x14ac:dyDescent="0.2">
      <c r="A78" t="str">
        <f>+A46</f>
        <v>Zukauf/Inland</v>
      </c>
      <c r="B78" t="str">
        <f>+B46</f>
        <v>Fertigprodukte</v>
      </c>
      <c r="C78" t="str">
        <f>+C46</f>
        <v>speiseverzollt</v>
      </c>
      <c r="D78" t="str">
        <f>+D46</f>
        <v>von Hersteller</v>
      </c>
      <c r="F78" s="23">
        <f>-F46</f>
        <v>0</v>
      </c>
    </row>
    <row r="79" spans="1:7" x14ac:dyDescent="0.2">
      <c r="A79" t="str">
        <f>+A54</f>
        <v>Verkauf</v>
      </c>
      <c r="B79" t="str">
        <f>+B54</f>
        <v>Fertigprodukte</v>
      </c>
      <c r="C79" t="str">
        <f>+C54</f>
        <v>speiseverzollt</v>
      </c>
      <c r="D79" t="str">
        <f>+D54</f>
        <v>an Hersteller</v>
      </c>
      <c r="F79" s="34">
        <f>+F54</f>
        <v>0</v>
      </c>
    </row>
    <row r="80" spans="1:7" ht="13.5" thickBot="1" x14ac:dyDescent="0.25">
      <c r="A80" s="36" t="s">
        <v>55</v>
      </c>
      <c r="B80" s="32"/>
      <c r="C80" s="32"/>
      <c r="D80" s="32"/>
      <c r="E80" s="32"/>
      <c r="F80" s="33">
        <f>SUM(F75:F79)</f>
        <v>0</v>
      </c>
      <c r="G80" s="41" t="e">
        <f>+F80/F70</f>
        <v>#DIV/0!</v>
      </c>
    </row>
    <row r="81" spans="1:7" ht="13.5" thickTop="1" x14ac:dyDescent="0.2">
      <c r="A81" s="13"/>
      <c r="G81" s="42"/>
    </row>
    <row r="82" spans="1:7" x14ac:dyDescent="0.2">
      <c r="G82" s="42"/>
    </row>
    <row r="83" spans="1:7" x14ac:dyDescent="0.2">
      <c r="A83" s="20" t="s">
        <v>58</v>
      </c>
      <c r="G83" s="42"/>
    </row>
    <row r="84" spans="1:7" x14ac:dyDescent="0.2">
      <c r="G84" s="42"/>
    </row>
    <row r="85" spans="1:7" x14ac:dyDescent="0.2">
      <c r="A85" s="13" t="s">
        <v>55</v>
      </c>
      <c r="B85" s="13"/>
      <c r="C85" s="13"/>
      <c r="D85" s="13"/>
      <c r="G85" s="43" t="e">
        <f>+G80</f>
        <v>#DIV/0!</v>
      </c>
    </row>
    <row r="86" spans="1:7" x14ac:dyDescent="0.2">
      <c r="A86" s="13" t="s">
        <v>59</v>
      </c>
      <c r="B86" s="13"/>
      <c r="C86" s="13"/>
      <c r="D86" s="22">
        <f>+G21</f>
        <v>0</v>
      </c>
      <c r="E86" s="37" t="e">
        <f>+F70</f>
        <v>#DIV/0!</v>
      </c>
      <c r="F86" s="25" t="e">
        <f>+F70*G86</f>
        <v>#DIV/0!</v>
      </c>
      <c r="G86" s="44" t="e">
        <f>IF(+D86-G$80&lt;0,0,+D86-G$80)</f>
        <v>#DIV/0!</v>
      </c>
    </row>
    <row r="87" spans="1:7" x14ac:dyDescent="0.2">
      <c r="A87" s="13" t="s">
        <v>62</v>
      </c>
      <c r="B87" s="13"/>
      <c r="C87" s="13"/>
      <c r="D87" s="22">
        <f>+G24</f>
        <v>0</v>
      </c>
      <c r="E87" s="37" t="e">
        <f>+F70</f>
        <v>#DIV/0!</v>
      </c>
      <c r="F87" s="25" t="e">
        <f>+F70*G87</f>
        <v>#DIV/0!</v>
      </c>
      <c r="G87" s="44" t="e">
        <f>IF(+D87-G85-G86&lt;0,0,+D87-G85-G86)</f>
        <v>#DIV/0!</v>
      </c>
    </row>
    <row r="88" spans="1:7" x14ac:dyDescent="0.2">
      <c r="A88" s="13"/>
      <c r="B88" s="13"/>
      <c r="C88" s="13"/>
      <c r="D88" s="22"/>
      <c r="E88" s="37"/>
      <c r="F88" s="138"/>
      <c r="G88" s="139"/>
    </row>
    <row r="89" spans="1:7" x14ac:dyDescent="0.2">
      <c r="A89" s="13"/>
      <c r="B89" s="13"/>
      <c r="C89" s="13"/>
      <c r="D89" s="22"/>
      <c r="E89" s="37"/>
      <c r="F89" s="138"/>
      <c r="G89" s="139"/>
    </row>
    <row r="90" spans="1:7" x14ac:dyDescent="0.2">
      <c r="A90" s="13"/>
      <c r="B90" s="13"/>
      <c r="C90" s="13"/>
      <c r="D90" s="22"/>
      <c r="E90" s="37"/>
      <c r="F90" s="138"/>
      <c r="G90" s="139"/>
    </row>
    <row r="92" spans="1:7" x14ac:dyDescent="0.2">
      <c r="A92" s="84" t="s">
        <v>110</v>
      </c>
      <c r="B92" s="85"/>
      <c r="C92" s="85"/>
      <c r="D92" s="85"/>
      <c r="E92" s="85"/>
      <c r="F92" s="129"/>
      <c r="G92" s="130"/>
    </row>
    <row r="93" spans="1:7" x14ac:dyDescent="0.2">
      <c r="A93" s="131" t="s">
        <v>111</v>
      </c>
      <c r="B93" s="111"/>
      <c r="C93" s="111"/>
      <c r="D93" s="111"/>
      <c r="E93" s="111"/>
      <c r="F93" s="136" t="s">
        <v>115</v>
      </c>
      <c r="G93" s="133"/>
    </row>
    <row r="94" spans="1:7" x14ac:dyDescent="0.2">
      <c r="A94" s="134"/>
      <c r="B94" s="111"/>
      <c r="C94" s="111"/>
      <c r="D94" s="111"/>
      <c r="E94" s="111"/>
      <c r="F94" s="132"/>
      <c r="G94" s="133"/>
    </row>
    <row r="95" spans="1:7" x14ac:dyDescent="0.2">
      <c r="A95" s="134"/>
      <c r="B95" s="111"/>
      <c r="C95" s="111"/>
      <c r="D95" s="111"/>
      <c r="E95" s="111"/>
      <c r="F95" s="136" t="s">
        <v>112</v>
      </c>
      <c r="G95" s="133"/>
    </row>
    <row r="96" spans="1:7" x14ac:dyDescent="0.2">
      <c r="A96" s="134"/>
      <c r="B96" s="111"/>
      <c r="C96" s="111"/>
      <c r="D96" s="111"/>
      <c r="E96" s="111"/>
      <c r="F96" s="132"/>
      <c r="G96" s="133"/>
    </row>
    <row r="97" spans="1:7" s="74" customFormat="1" ht="39" customHeight="1" x14ac:dyDescent="0.2">
      <c r="A97" s="91" t="s">
        <v>114</v>
      </c>
      <c r="B97" s="92"/>
      <c r="C97" s="92"/>
      <c r="D97" s="92"/>
      <c r="E97" s="92"/>
      <c r="F97" s="137" t="s">
        <v>113</v>
      </c>
      <c r="G97" s="135"/>
    </row>
    <row r="99" spans="1:7" x14ac:dyDescent="0.2">
      <c r="A99" s="140" t="s">
        <v>117</v>
      </c>
    </row>
  </sheetData>
  <mergeCells count="13">
    <mergeCell ref="B22:D22"/>
    <mergeCell ref="A1:A4"/>
    <mergeCell ref="E1:G1"/>
    <mergeCell ref="E2:G2"/>
    <mergeCell ref="E3:G3"/>
    <mergeCell ref="B21:D21"/>
    <mergeCell ref="E64:F64"/>
    <mergeCell ref="F21:F22"/>
    <mergeCell ref="G21:G22"/>
    <mergeCell ref="F24:F25"/>
    <mergeCell ref="G24:G25"/>
    <mergeCell ref="F27:F28"/>
    <mergeCell ref="G27:G28"/>
  </mergeCells>
  <phoneticPr fontId="9" type="noConversion"/>
  <pageMargins left="0.78740157480314965" right="0.31496062992125984" top="0.78740157480314965" bottom="0.98425196850393704" header="0.51181102362204722" footer="0.51181102362204722"/>
  <pageSetup paperSize="9" scale="99" orientation="portrait" r:id="rId1"/>
  <headerFooter alignWithMargins="0">
    <oddFooter>&amp;LForm. 44.61
Version 01.01.2021&amp;C&amp;P</oddFooter>
  </headerFooter>
  <rowBreaks count="1" manualBreakCount="1">
    <brk id="5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C1" sqref="C1"/>
    </sheetView>
  </sheetViews>
  <sheetFormatPr baseColWidth="10" defaultColWidth="10.7109375" defaultRowHeight="12.75" x14ac:dyDescent="0.2"/>
  <cols>
    <col min="1" max="1" width="13.42578125" style="74" customWidth="1"/>
    <col min="2" max="2" width="24.7109375" style="74" customWidth="1"/>
    <col min="3" max="3" width="15.5703125" style="74" customWidth="1"/>
    <col min="4" max="4" width="14.7109375" style="74" customWidth="1"/>
    <col min="5" max="5" width="19.140625" style="74" customWidth="1"/>
    <col min="6" max="16384" width="10.7109375" style="74"/>
  </cols>
  <sheetData>
    <row r="1" spans="1:6" ht="52.5" customHeight="1" x14ac:dyDescent="0.2">
      <c r="A1" s="72" t="s">
        <v>0</v>
      </c>
      <c r="B1" s="73"/>
      <c r="D1" s="75"/>
      <c r="E1" s="76" t="s">
        <v>89</v>
      </c>
    </row>
    <row r="2" spans="1:6" x14ac:dyDescent="0.2">
      <c r="A2" s="75"/>
      <c r="B2" s="77"/>
      <c r="C2" s="78"/>
      <c r="D2" s="75"/>
    </row>
    <row r="3" spans="1:6" ht="20.25" x14ac:dyDescent="0.3">
      <c r="A3" s="79" t="s">
        <v>16</v>
      </c>
    </row>
    <row r="4" spans="1:6" x14ac:dyDescent="0.2">
      <c r="A4" s="74" t="s">
        <v>1</v>
      </c>
      <c r="B4" s="74" t="s">
        <v>1</v>
      </c>
      <c r="C4" s="74" t="s">
        <v>1</v>
      </c>
      <c r="D4" s="74" t="s">
        <v>1</v>
      </c>
      <c r="E4" s="74" t="s">
        <v>1</v>
      </c>
    </row>
    <row r="5" spans="1:6" ht="15.75" x14ac:dyDescent="0.25">
      <c r="A5" s="80" t="s">
        <v>27</v>
      </c>
      <c r="B5" s="81">
        <f>+WIMA!B21</f>
        <v>0</v>
      </c>
      <c r="C5" s="80" t="s">
        <v>26</v>
      </c>
      <c r="D5" s="82"/>
      <c r="E5" s="83">
        <f>+WIMA!B22</f>
        <v>0</v>
      </c>
    </row>
    <row r="7" spans="1:6" x14ac:dyDescent="0.2">
      <c r="A7" s="84"/>
      <c r="B7" s="85"/>
      <c r="C7" s="85"/>
      <c r="D7" s="85"/>
      <c r="E7" s="86"/>
    </row>
    <row r="8" spans="1:6" s="80" customFormat="1" ht="15.75" x14ac:dyDescent="0.25">
      <c r="A8" s="87" t="s">
        <v>82</v>
      </c>
      <c r="B8" s="88" t="str">
        <f>+WIMA!A54</f>
        <v>Verkauf</v>
      </c>
      <c r="C8" s="88" t="str">
        <f>+WIMA!B54</f>
        <v>Fertigprodukte</v>
      </c>
      <c r="D8" s="89"/>
      <c r="E8" s="90" t="str">
        <f>+WIMA!C54</f>
        <v>speiseverzollt</v>
      </c>
      <c r="F8" s="74"/>
    </row>
    <row r="9" spans="1:6" ht="15.75" x14ac:dyDescent="0.25">
      <c r="A9" s="91"/>
      <c r="B9" s="115"/>
      <c r="C9" s="92" t="s">
        <v>1</v>
      </c>
      <c r="D9" s="92" t="s">
        <v>1</v>
      </c>
      <c r="E9" s="93" t="s">
        <v>1</v>
      </c>
    </row>
    <row r="10" spans="1:6" ht="15" x14ac:dyDescent="0.2">
      <c r="A10" s="107" t="s">
        <v>78</v>
      </c>
      <c r="B10" s="111"/>
      <c r="C10" s="97" t="s">
        <v>79</v>
      </c>
      <c r="D10" s="97" t="s">
        <v>30</v>
      </c>
      <c r="E10" s="97" t="s">
        <v>20</v>
      </c>
    </row>
    <row r="11" spans="1:6" ht="15" x14ac:dyDescent="0.2">
      <c r="A11" s="107" t="s">
        <v>1</v>
      </c>
      <c r="B11" s="111"/>
      <c r="C11" s="97" t="s">
        <v>13</v>
      </c>
      <c r="D11" s="97" t="s">
        <v>80</v>
      </c>
      <c r="E11" s="97" t="s">
        <v>23</v>
      </c>
    </row>
    <row r="12" spans="1:6" ht="15" x14ac:dyDescent="0.2">
      <c r="A12" s="109" t="s">
        <v>1</v>
      </c>
      <c r="B12" s="92"/>
      <c r="C12" s="99" t="s">
        <v>4</v>
      </c>
      <c r="D12" s="99" t="s">
        <v>11</v>
      </c>
      <c r="E12" s="99" t="s">
        <v>4</v>
      </c>
    </row>
    <row r="13" spans="1:6" ht="15" x14ac:dyDescent="0.2">
      <c r="A13" s="157" t="s">
        <v>105</v>
      </c>
      <c r="B13" s="158"/>
      <c r="C13" s="158"/>
      <c r="D13" s="158"/>
      <c r="E13" s="159"/>
    </row>
    <row r="14" spans="1:6" ht="15" x14ac:dyDescent="0.2">
      <c r="A14" s="8"/>
      <c r="B14" s="11"/>
      <c r="C14" s="118"/>
      <c r="D14" s="40">
        <v>1</v>
      </c>
      <c r="E14" s="116">
        <f>+C14*D14</f>
        <v>0</v>
      </c>
    </row>
    <row r="15" spans="1:6" ht="15" x14ac:dyDescent="0.2">
      <c r="A15" s="8" t="s">
        <v>0</v>
      </c>
      <c r="B15" s="11"/>
      <c r="C15" s="116"/>
      <c r="D15" s="40" t="s">
        <v>0</v>
      </c>
      <c r="E15" s="116" t="s">
        <v>0</v>
      </c>
    </row>
    <row r="16" spans="1:6" ht="15" x14ac:dyDescent="0.2">
      <c r="A16" s="8" t="s">
        <v>0</v>
      </c>
      <c r="B16" s="11"/>
      <c r="C16" s="116"/>
      <c r="D16" s="40" t="s">
        <v>0</v>
      </c>
      <c r="E16" s="116" t="s">
        <v>0</v>
      </c>
    </row>
    <row r="17" spans="1:5" ht="15" x14ac:dyDescent="0.2">
      <c r="A17" s="8" t="s">
        <v>0</v>
      </c>
      <c r="B17" s="11"/>
      <c r="C17" s="116"/>
      <c r="D17" s="40" t="s">
        <v>0</v>
      </c>
      <c r="E17" s="116" t="s">
        <v>0</v>
      </c>
    </row>
    <row r="18" spans="1:5" ht="15" x14ac:dyDescent="0.2">
      <c r="A18" s="8" t="s">
        <v>0</v>
      </c>
      <c r="B18" s="11"/>
      <c r="C18" s="116"/>
      <c r="D18" s="40" t="s">
        <v>0</v>
      </c>
      <c r="E18" s="116" t="s">
        <v>0</v>
      </c>
    </row>
    <row r="19" spans="1:5" ht="15" x14ac:dyDescent="0.2">
      <c r="A19" s="8" t="s">
        <v>0</v>
      </c>
      <c r="B19" s="11"/>
      <c r="C19" s="116"/>
      <c r="D19" s="40" t="s">
        <v>0</v>
      </c>
      <c r="E19" s="116" t="s">
        <v>0</v>
      </c>
    </row>
    <row r="20" spans="1:5" ht="15" x14ac:dyDescent="0.2">
      <c r="A20" s="8" t="s">
        <v>0</v>
      </c>
      <c r="B20" s="11"/>
      <c r="C20" s="116"/>
      <c r="D20" s="40" t="s">
        <v>0</v>
      </c>
      <c r="E20" s="116" t="s">
        <v>0</v>
      </c>
    </row>
    <row r="21" spans="1:5" ht="15" x14ac:dyDescent="0.2">
      <c r="A21" s="8" t="s">
        <v>0</v>
      </c>
      <c r="B21" s="11"/>
      <c r="C21" s="116"/>
      <c r="D21" s="40" t="s">
        <v>0</v>
      </c>
      <c r="E21" s="116" t="s">
        <v>0</v>
      </c>
    </row>
    <row r="22" spans="1:5" ht="15" x14ac:dyDescent="0.2">
      <c r="A22" s="157" t="s">
        <v>105</v>
      </c>
      <c r="B22" s="158"/>
      <c r="C22" s="158"/>
      <c r="D22" s="158"/>
      <c r="E22" s="159"/>
    </row>
    <row r="23" spans="1:5" ht="15" x14ac:dyDescent="0.2">
      <c r="A23" s="8" t="s">
        <v>0</v>
      </c>
      <c r="B23" s="11"/>
      <c r="C23" s="116"/>
      <c r="D23" s="40">
        <v>1</v>
      </c>
      <c r="E23" s="116">
        <f>+C23*D23</f>
        <v>0</v>
      </c>
    </row>
    <row r="24" spans="1:5" ht="15" x14ac:dyDescent="0.2">
      <c r="A24" s="8"/>
      <c r="B24" s="11"/>
      <c r="C24" s="116"/>
      <c r="D24" s="40" t="s">
        <v>0</v>
      </c>
      <c r="E24" s="116" t="s">
        <v>0</v>
      </c>
    </row>
    <row r="25" spans="1:5" ht="15" x14ac:dyDescent="0.2">
      <c r="A25" s="8" t="s">
        <v>1</v>
      </c>
      <c r="B25" s="11"/>
      <c r="C25" s="116"/>
      <c r="D25" s="40" t="s">
        <v>1</v>
      </c>
      <c r="E25" s="116" t="s">
        <v>1</v>
      </c>
    </row>
    <row r="26" spans="1:5" ht="15" x14ac:dyDescent="0.2">
      <c r="A26" s="8" t="s">
        <v>1</v>
      </c>
      <c r="B26" s="11"/>
      <c r="C26" s="116"/>
      <c r="D26" s="40" t="s">
        <v>1</v>
      </c>
      <c r="E26" s="116" t="s">
        <v>1</v>
      </c>
    </row>
    <row r="27" spans="1:5" ht="15" x14ac:dyDescent="0.2">
      <c r="A27" s="8" t="s">
        <v>1</v>
      </c>
      <c r="B27" s="11"/>
      <c r="C27" s="116"/>
      <c r="D27" s="40" t="s">
        <v>1</v>
      </c>
      <c r="E27" s="116" t="s">
        <v>1</v>
      </c>
    </row>
    <row r="28" spans="1:5" ht="15" x14ac:dyDescent="0.2">
      <c r="A28" s="8" t="s">
        <v>1</v>
      </c>
      <c r="B28" s="11"/>
      <c r="C28" s="116"/>
      <c r="D28" s="40" t="s">
        <v>1</v>
      </c>
      <c r="E28" s="116" t="s">
        <v>1</v>
      </c>
    </row>
    <row r="29" spans="1:5" ht="15" x14ac:dyDescent="0.2">
      <c r="A29" s="8" t="s">
        <v>1</v>
      </c>
      <c r="B29" s="11"/>
      <c r="C29" s="116"/>
      <c r="D29" s="40" t="s">
        <v>1</v>
      </c>
      <c r="E29" s="116" t="s">
        <v>1</v>
      </c>
    </row>
    <row r="30" spans="1:5" ht="15" x14ac:dyDescent="0.2">
      <c r="A30" s="8" t="s">
        <v>1</v>
      </c>
      <c r="B30" s="11"/>
      <c r="C30" s="116"/>
      <c r="D30" s="40" t="s">
        <v>1</v>
      </c>
      <c r="E30" s="116" t="s">
        <v>1</v>
      </c>
    </row>
    <row r="31" spans="1:5" ht="15" x14ac:dyDescent="0.2">
      <c r="A31" s="8" t="s">
        <v>1</v>
      </c>
      <c r="B31" s="11"/>
      <c r="C31" s="116"/>
      <c r="D31" s="40" t="s">
        <v>1</v>
      </c>
      <c r="E31" s="116" t="s">
        <v>1</v>
      </c>
    </row>
    <row r="32" spans="1:5" ht="15" x14ac:dyDescent="0.2">
      <c r="A32" s="8" t="s">
        <v>1</v>
      </c>
      <c r="B32" s="11"/>
      <c r="C32" s="116"/>
      <c r="D32" s="40" t="s">
        <v>1</v>
      </c>
      <c r="E32" s="116" t="s">
        <v>1</v>
      </c>
    </row>
    <row r="33" spans="1:5" ht="15" x14ac:dyDescent="0.2">
      <c r="A33" s="8" t="s">
        <v>1</v>
      </c>
      <c r="B33" s="11"/>
      <c r="C33" s="116"/>
      <c r="D33" s="40" t="s">
        <v>1</v>
      </c>
      <c r="E33" s="116" t="s">
        <v>1</v>
      </c>
    </row>
    <row r="34" spans="1:5" ht="15" x14ac:dyDescent="0.2">
      <c r="A34" s="8" t="s">
        <v>1</v>
      </c>
      <c r="B34" s="11"/>
      <c r="C34" s="116"/>
      <c r="D34" s="40" t="s">
        <v>1</v>
      </c>
      <c r="E34" s="116" t="s">
        <v>1</v>
      </c>
    </row>
    <row r="35" spans="1:5" ht="15" x14ac:dyDescent="0.2">
      <c r="A35" s="8" t="s">
        <v>1</v>
      </c>
      <c r="B35" s="11"/>
      <c r="C35" s="116"/>
      <c r="D35" s="40" t="s">
        <v>1</v>
      </c>
      <c r="E35" s="116" t="s">
        <v>1</v>
      </c>
    </row>
    <row r="36" spans="1:5" ht="15" x14ac:dyDescent="0.2">
      <c r="A36" s="8" t="s">
        <v>1</v>
      </c>
      <c r="B36" s="11"/>
      <c r="C36" s="116"/>
      <c r="D36" s="40" t="s">
        <v>1</v>
      </c>
      <c r="E36" s="116" t="s">
        <v>1</v>
      </c>
    </row>
    <row r="37" spans="1:5" ht="15" x14ac:dyDescent="0.2">
      <c r="A37" s="8" t="s">
        <v>1</v>
      </c>
      <c r="B37" s="11"/>
      <c r="C37" s="116"/>
      <c r="D37" s="40" t="s">
        <v>1</v>
      </c>
      <c r="E37" s="116" t="s">
        <v>1</v>
      </c>
    </row>
    <row r="38" spans="1:5" ht="15" x14ac:dyDescent="0.2">
      <c r="A38" s="8" t="s">
        <v>1</v>
      </c>
      <c r="B38" s="11"/>
      <c r="C38" s="116"/>
      <c r="D38" s="40" t="s">
        <v>1</v>
      </c>
      <c r="E38" s="116" t="s">
        <v>1</v>
      </c>
    </row>
    <row r="39" spans="1:5" ht="15" x14ac:dyDescent="0.2">
      <c r="A39" s="8" t="s">
        <v>1</v>
      </c>
      <c r="B39" s="11"/>
      <c r="C39" s="116"/>
      <c r="D39" s="40" t="s">
        <v>1</v>
      </c>
      <c r="E39" s="116" t="s">
        <v>1</v>
      </c>
    </row>
    <row r="40" spans="1:5" ht="15" x14ac:dyDescent="0.2">
      <c r="A40" s="8" t="s">
        <v>1</v>
      </c>
      <c r="B40" s="11"/>
      <c r="C40" s="116"/>
      <c r="D40" s="40" t="s">
        <v>1</v>
      </c>
      <c r="E40" s="116" t="s">
        <v>1</v>
      </c>
    </row>
    <row r="41" spans="1:5" ht="15" x14ac:dyDescent="0.2">
      <c r="A41" s="8" t="s">
        <v>1</v>
      </c>
      <c r="B41" s="11"/>
      <c r="C41" s="116"/>
      <c r="D41" s="40" t="s">
        <v>1</v>
      </c>
      <c r="E41" s="116" t="s">
        <v>1</v>
      </c>
    </row>
    <row r="42" spans="1:5" ht="15" x14ac:dyDescent="0.2">
      <c r="A42" s="8" t="s">
        <v>1</v>
      </c>
      <c r="B42" s="11"/>
      <c r="C42" s="116"/>
      <c r="D42" s="40" t="s">
        <v>1</v>
      </c>
      <c r="E42" s="116" t="s">
        <v>1</v>
      </c>
    </row>
    <row r="43" spans="1:5" ht="15" x14ac:dyDescent="0.2">
      <c r="A43" s="8" t="s">
        <v>1</v>
      </c>
      <c r="B43" s="11"/>
      <c r="C43" s="116"/>
      <c r="D43" s="40" t="s">
        <v>1</v>
      </c>
      <c r="E43" s="116" t="s">
        <v>1</v>
      </c>
    </row>
    <row r="44" spans="1:5" ht="15" x14ac:dyDescent="0.2">
      <c r="A44" s="12" t="s">
        <v>1</v>
      </c>
      <c r="B44" s="39"/>
      <c r="C44" s="116"/>
      <c r="D44" s="40" t="s">
        <v>1</v>
      </c>
      <c r="E44" s="117" t="s">
        <v>1</v>
      </c>
    </row>
    <row r="45" spans="1:5" ht="16.5" thickBot="1" x14ac:dyDescent="0.3">
      <c r="A45" s="100" t="s">
        <v>1</v>
      </c>
      <c r="B45" s="101" t="s">
        <v>81</v>
      </c>
      <c r="C45" s="101"/>
      <c r="D45" s="102" t="s">
        <v>91</v>
      </c>
      <c r="E45" s="103">
        <f>SUM(E13:E44)</f>
        <v>0</v>
      </c>
    </row>
    <row r="46" spans="1:5" ht="13.5" thickTop="1" x14ac:dyDescent="0.2"/>
  </sheetData>
  <sheetProtection sheet="1" objects="1" scenarios="1"/>
  <mergeCells count="2">
    <mergeCell ref="A13:E13"/>
    <mergeCell ref="A22:E22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D34" sqref="D34"/>
    </sheetView>
  </sheetViews>
  <sheetFormatPr baseColWidth="10" defaultColWidth="10.7109375" defaultRowHeight="12.75" x14ac:dyDescent="0.2"/>
  <cols>
    <col min="1" max="1" width="13.42578125" style="1" customWidth="1"/>
    <col min="2" max="2" width="24.7109375" style="1" customWidth="1"/>
    <col min="3" max="3" width="14.42578125" style="1" customWidth="1"/>
    <col min="4" max="4" width="14.7109375" style="1" customWidth="1"/>
    <col min="5" max="5" width="19.140625" style="1" customWidth="1"/>
    <col min="6" max="16384" width="10.7109375" style="1"/>
  </cols>
  <sheetData>
    <row r="1" spans="1:5" ht="52.5" customHeight="1" x14ac:dyDescent="0.2">
      <c r="A1" s="72"/>
      <c r="B1" s="73"/>
      <c r="C1" s="74"/>
      <c r="D1" s="75"/>
      <c r="E1" s="76" t="s">
        <v>5</v>
      </c>
    </row>
    <row r="2" spans="1:5" x14ac:dyDescent="0.2">
      <c r="A2" s="75"/>
      <c r="B2" s="77"/>
      <c r="C2" s="78"/>
      <c r="D2" s="75"/>
      <c r="E2" s="74"/>
    </row>
    <row r="3" spans="1:5" ht="20.25" x14ac:dyDescent="0.3">
      <c r="A3" s="79" t="s">
        <v>16</v>
      </c>
      <c r="B3" s="74"/>
      <c r="C3" s="74"/>
      <c r="D3" s="74"/>
      <c r="E3" s="74"/>
    </row>
    <row r="4" spans="1:5" x14ac:dyDescent="0.2">
      <c r="A4" s="74" t="s">
        <v>1</v>
      </c>
      <c r="B4" s="74" t="s">
        <v>1</v>
      </c>
      <c r="C4" s="74" t="s">
        <v>1</v>
      </c>
      <c r="D4" s="74" t="s">
        <v>1</v>
      </c>
      <c r="E4" s="74" t="s">
        <v>1</v>
      </c>
    </row>
    <row r="5" spans="1:5" ht="15.75" x14ac:dyDescent="0.25">
      <c r="A5" s="80" t="s">
        <v>27</v>
      </c>
      <c r="B5" s="81">
        <f>+WIMA!B21</f>
        <v>0</v>
      </c>
      <c r="C5" s="80" t="s">
        <v>26</v>
      </c>
      <c r="D5" s="82"/>
      <c r="E5" s="83">
        <f>+WIMA!B22</f>
        <v>0</v>
      </c>
    </row>
    <row r="6" spans="1:5" x14ac:dyDescent="0.2">
      <c r="A6" s="74"/>
      <c r="B6" s="74"/>
      <c r="C6" s="74"/>
      <c r="D6" s="74"/>
      <c r="E6" s="74"/>
    </row>
    <row r="7" spans="1:5" x14ac:dyDescent="0.2">
      <c r="A7" s="84"/>
      <c r="B7" s="85"/>
      <c r="C7" s="85"/>
      <c r="D7" s="85"/>
      <c r="E7" s="86"/>
    </row>
    <row r="8" spans="1:5" s="2" customFormat="1" ht="15.75" x14ac:dyDescent="0.25">
      <c r="A8" s="87" t="s">
        <v>83</v>
      </c>
      <c r="B8" s="88" t="str">
        <f>+WIMA!A43</f>
        <v xml:space="preserve">Import </v>
      </c>
      <c r="C8" s="88">
        <f>+WIMA!B43</f>
        <v>0</v>
      </c>
      <c r="D8" s="89"/>
      <c r="E8" s="90" t="str">
        <f>+WIMA!C43</f>
        <v>speiseverzollt</v>
      </c>
    </row>
    <row r="9" spans="1:5" x14ac:dyDescent="0.2">
      <c r="A9" s="91" t="s">
        <v>1</v>
      </c>
      <c r="B9" s="92" t="s">
        <v>1</v>
      </c>
      <c r="C9" s="92" t="s">
        <v>1</v>
      </c>
      <c r="D9" s="92" t="s">
        <v>1</v>
      </c>
      <c r="E9" s="93" t="s">
        <v>1</v>
      </c>
    </row>
    <row r="10" spans="1:5" ht="15" x14ac:dyDescent="0.2">
      <c r="A10" s="94" t="s">
        <v>17</v>
      </c>
      <c r="B10" s="94" t="s">
        <v>18</v>
      </c>
      <c r="C10" s="95" t="s">
        <v>19</v>
      </c>
      <c r="D10" s="95" t="s">
        <v>20</v>
      </c>
      <c r="E10" s="95" t="s">
        <v>21</v>
      </c>
    </row>
    <row r="11" spans="1:5" ht="15" x14ac:dyDescent="0.2">
      <c r="A11" s="96" t="s">
        <v>1</v>
      </c>
      <c r="B11" s="96" t="s">
        <v>1</v>
      </c>
      <c r="C11" s="97" t="s">
        <v>22</v>
      </c>
      <c r="D11" s="97" t="s">
        <v>23</v>
      </c>
      <c r="E11" s="97" t="s">
        <v>1</v>
      </c>
    </row>
    <row r="12" spans="1:5" ht="15" x14ac:dyDescent="0.2">
      <c r="A12" s="98" t="s">
        <v>0</v>
      </c>
      <c r="B12" s="98" t="s">
        <v>1</v>
      </c>
      <c r="C12" s="99" t="s">
        <v>24</v>
      </c>
      <c r="D12" s="99" t="s">
        <v>4</v>
      </c>
      <c r="E12" s="99" t="s">
        <v>1</v>
      </c>
    </row>
    <row r="13" spans="1:5" ht="15" x14ac:dyDescent="0.2">
      <c r="A13" s="38"/>
      <c r="B13" s="6"/>
      <c r="C13" s="6"/>
      <c r="D13" s="7"/>
      <c r="E13" s="6"/>
    </row>
    <row r="14" spans="1:5" ht="15" x14ac:dyDescent="0.2">
      <c r="A14" s="6" t="s">
        <v>0</v>
      </c>
      <c r="B14" s="6" t="s">
        <v>0</v>
      </c>
      <c r="C14" s="6" t="s">
        <v>0</v>
      </c>
      <c r="D14" s="6"/>
      <c r="E14" s="6" t="s">
        <v>1</v>
      </c>
    </row>
    <row r="15" spans="1:5" ht="15" x14ac:dyDescent="0.2">
      <c r="A15" s="6" t="s">
        <v>0</v>
      </c>
      <c r="B15" s="6" t="s">
        <v>0</v>
      </c>
      <c r="C15" s="6" t="s">
        <v>0</v>
      </c>
      <c r="D15" s="6" t="s">
        <v>0</v>
      </c>
      <c r="E15" s="6" t="s">
        <v>1</v>
      </c>
    </row>
    <row r="16" spans="1:5" ht="15" x14ac:dyDescent="0.2">
      <c r="A16" s="6" t="s">
        <v>0</v>
      </c>
      <c r="B16" s="6" t="s">
        <v>0</v>
      </c>
      <c r="C16" s="6" t="s">
        <v>0</v>
      </c>
      <c r="D16" s="6" t="s">
        <v>0</v>
      </c>
      <c r="E16" s="6" t="s">
        <v>1</v>
      </c>
    </row>
    <row r="17" spans="1:5" ht="15" x14ac:dyDescent="0.2">
      <c r="A17" s="6" t="s">
        <v>0</v>
      </c>
      <c r="B17" s="6" t="s">
        <v>0</v>
      </c>
      <c r="C17" s="6" t="s">
        <v>0</v>
      </c>
      <c r="D17" s="6" t="s">
        <v>0</v>
      </c>
      <c r="E17" s="6" t="s">
        <v>1</v>
      </c>
    </row>
    <row r="18" spans="1:5" ht="15" x14ac:dyDescent="0.2">
      <c r="A18" s="6" t="s">
        <v>0</v>
      </c>
      <c r="B18" s="6" t="s">
        <v>0</v>
      </c>
      <c r="C18" s="6" t="s">
        <v>0</v>
      </c>
      <c r="D18" s="6" t="s">
        <v>0</v>
      </c>
      <c r="E18" s="6" t="s">
        <v>1</v>
      </c>
    </row>
    <row r="19" spans="1:5" ht="15" x14ac:dyDescent="0.2">
      <c r="A19" s="6" t="s">
        <v>0</v>
      </c>
      <c r="B19" s="6" t="s">
        <v>0</v>
      </c>
      <c r="C19" s="6" t="s">
        <v>0</v>
      </c>
      <c r="D19" s="6" t="s">
        <v>0</v>
      </c>
      <c r="E19" s="6" t="s">
        <v>1</v>
      </c>
    </row>
    <row r="20" spans="1:5" ht="15" x14ac:dyDescent="0.2">
      <c r="A20" s="6" t="s">
        <v>0</v>
      </c>
      <c r="B20" s="6" t="s">
        <v>0</v>
      </c>
      <c r="C20" s="6" t="s">
        <v>0</v>
      </c>
      <c r="D20" s="6" t="s">
        <v>0</v>
      </c>
      <c r="E20" s="6" t="s">
        <v>1</v>
      </c>
    </row>
    <row r="21" spans="1:5" ht="15" x14ac:dyDescent="0.2">
      <c r="A21" s="6" t="s">
        <v>0</v>
      </c>
      <c r="B21" s="6" t="s">
        <v>0</v>
      </c>
      <c r="C21" s="6" t="s">
        <v>0</v>
      </c>
      <c r="D21" s="6" t="s">
        <v>0</v>
      </c>
      <c r="E21" s="6" t="s">
        <v>1</v>
      </c>
    </row>
    <row r="22" spans="1:5" ht="15" x14ac:dyDescent="0.2">
      <c r="A22" s="6" t="s">
        <v>0</v>
      </c>
      <c r="B22" s="6" t="s">
        <v>0</v>
      </c>
      <c r="C22" s="6" t="s">
        <v>0</v>
      </c>
      <c r="D22" s="6" t="s">
        <v>0</v>
      </c>
      <c r="E22" s="6" t="s">
        <v>1</v>
      </c>
    </row>
    <row r="23" spans="1:5" ht="15" x14ac:dyDescent="0.2">
      <c r="A23" s="6" t="s">
        <v>0</v>
      </c>
      <c r="B23" s="6" t="s">
        <v>0</v>
      </c>
      <c r="C23" s="6" t="s">
        <v>0</v>
      </c>
      <c r="D23" s="6" t="s">
        <v>0</v>
      </c>
      <c r="E23" s="6" t="s">
        <v>1</v>
      </c>
    </row>
    <row r="24" spans="1:5" ht="15" x14ac:dyDescent="0.2">
      <c r="A24" s="6" t="s">
        <v>0</v>
      </c>
      <c r="B24" s="6" t="s">
        <v>0</v>
      </c>
      <c r="C24" s="6" t="s">
        <v>0</v>
      </c>
      <c r="D24" s="6" t="s">
        <v>0</v>
      </c>
      <c r="E24" s="6" t="s">
        <v>1</v>
      </c>
    </row>
    <row r="25" spans="1:5" ht="15" x14ac:dyDescent="0.2">
      <c r="A25" s="6" t="s">
        <v>1</v>
      </c>
      <c r="B25" s="6" t="s">
        <v>1</v>
      </c>
      <c r="C25" s="6" t="s">
        <v>1</v>
      </c>
      <c r="D25" s="7" t="s">
        <v>1</v>
      </c>
      <c r="E25" s="6" t="s">
        <v>1</v>
      </c>
    </row>
    <row r="26" spans="1:5" ht="15" x14ac:dyDescent="0.2">
      <c r="A26" s="6" t="s">
        <v>1</v>
      </c>
      <c r="B26" s="6" t="s">
        <v>1</v>
      </c>
      <c r="C26" s="6" t="s">
        <v>1</v>
      </c>
      <c r="D26" s="7" t="s">
        <v>1</v>
      </c>
      <c r="E26" s="6" t="s">
        <v>1</v>
      </c>
    </row>
    <row r="27" spans="1:5" ht="15" x14ac:dyDescent="0.2">
      <c r="A27" s="6" t="s">
        <v>1</v>
      </c>
      <c r="B27" s="6" t="s">
        <v>1</v>
      </c>
      <c r="C27" s="6" t="s">
        <v>1</v>
      </c>
      <c r="D27" s="7" t="s">
        <v>1</v>
      </c>
      <c r="E27" s="6" t="s">
        <v>1</v>
      </c>
    </row>
    <row r="28" spans="1:5" ht="15" x14ac:dyDescent="0.2">
      <c r="A28" s="6" t="s">
        <v>1</v>
      </c>
      <c r="B28" s="6" t="s">
        <v>1</v>
      </c>
      <c r="C28" s="6" t="s">
        <v>1</v>
      </c>
      <c r="D28" s="7" t="s">
        <v>1</v>
      </c>
      <c r="E28" s="6" t="s">
        <v>1</v>
      </c>
    </row>
    <row r="29" spans="1:5" ht="15" x14ac:dyDescent="0.2">
      <c r="A29" s="6" t="s">
        <v>1</v>
      </c>
      <c r="B29" s="6" t="s">
        <v>1</v>
      </c>
      <c r="C29" s="6" t="s">
        <v>1</v>
      </c>
      <c r="D29" s="7" t="s">
        <v>1</v>
      </c>
      <c r="E29" s="6" t="s">
        <v>1</v>
      </c>
    </row>
    <row r="30" spans="1:5" ht="15" x14ac:dyDescent="0.2">
      <c r="A30" s="6" t="s">
        <v>1</v>
      </c>
      <c r="B30" s="6" t="s">
        <v>1</v>
      </c>
      <c r="C30" s="6" t="s">
        <v>1</v>
      </c>
      <c r="D30" s="7"/>
      <c r="E30" s="6" t="s">
        <v>1</v>
      </c>
    </row>
    <row r="31" spans="1:5" ht="15" x14ac:dyDescent="0.2">
      <c r="A31" s="6" t="s">
        <v>1</v>
      </c>
      <c r="B31" s="6" t="s">
        <v>1</v>
      </c>
      <c r="C31" s="6" t="s">
        <v>1</v>
      </c>
      <c r="D31" s="7" t="s">
        <v>1</v>
      </c>
      <c r="E31" s="6" t="s">
        <v>1</v>
      </c>
    </row>
    <row r="32" spans="1:5" ht="15" x14ac:dyDescent="0.2">
      <c r="A32" s="6" t="s">
        <v>1</v>
      </c>
      <c r="B32" s="6" t="s">
        <v>1</v>
      </c>
      <c r="C32" s="6" t="s">
        <v>1</v>
      </c>
      <c r="D32" s="7" t="s">
        <v>1</v>
      </c>
      <c r="E32" s="6" t="s">
        <v>1</v>
      </c>
    </row>
    <row r="33" spans="1:5" ht="15" x14ac:dyDescent="0.2">
      <c r="A33" s="6" t="s">
        <v>1</v>
      </c>
      <c r="B33" s="6" t="s">
        <v>1</v>
      </c>
      <c r="C33" s="6" t="s">
        <v>1</v>
      </c>
      <c r="D33" s="7" t="s">
        <v>1</v>
      </c>
      <c r="E33" s="6" t="s">
        <v>1</v>
      </c>
    </row>
    <row r="34" spans="1:5" ht="15" x14ac:dyDescent="0.2">
      <c r="A34" s="6" t="s">
        <v>1</v>
      </c>
      <c r="B34" s="6" t="s">
        <v>1</v>
      </c>
      <c r="C34" s="6" t="s">
        <v>1</v>
      </c>
      <c r="D34" s="7" t="s">
        <v>1</v>
      </c>
      <c r="E34" s="6" t="s">
        <v>1</v>
      </c>
    </row>
    <row r="35" spans="1:5" ht="15" x14ac:dyDescent="0.2">
      <c r="A35" s="6" t="s">
        <v>1</v>
      </c>
      <c r="B35" s="6" t="s">
        <v>1</v>
      </c>
      <c r="C35" s="6" t="s">
        <v>1</v>
      </c>
      <c r="D35" s="7" t="s">
        <v>1</v>
      </c>
      <c r="E35" s="6" t="s">
        <v>1</v>
      </c>
    </row>
    <row r="36" spans="1:5" ht="15" x14ac:dyDescent="0.2">
      <c r="A36" s="6" t="s">
        <v>1</v>
      </c>
      <c r="B36" s="6" t="s">
        <v>1</v>
      </c>
      <c r="C36" s="6" t="s">
        <v>1</v>
      </c>
      <c r="D36" s="7" t="s">
        <v>1</v>
      </c>
      <c r="E36" s="6" t="s">
        <v>1</v>
      </c>
    </row>
    <row r="37" spans="1:5" ht="15" x14ac:dyDescent="0.2">
      <c r="A37" s="6" t="s">
        <v>1</v>
      </c>
      <c r="B37" s="6" t="s">
        <v>1</v>
      </c>
      <c r="C37" s="6" t="s">
        <v>1</v>
      </c>
      <c r="D37" s="7" t="s">
        <v>1</v>
      </c>
      <c r="E37" s="6" t="s">
        <v>1</v>
      </c>
    </row>
    <row r="38" spans="1:5" ht="15" x14ac:dyDescent="0.2">
      <c r="A38" s="6" t="s">
        <v>1</v>
      </c>
      <c r="B38" s="6" t="s">
        <v>1</v>
      </c>
      <c r="C38" s="6" t="s">
        <v>1</v>
      </c>
      <c r="D38" s="7" t="s">
        <v>1</v>
      </c>
      <c r="E38" s="6" t="s">
        <v>1</v>
      </c>
    </row>
    <row r="39" spans="1:5" ht="15" x14ac:dyDescent="0.2">
      <c r="A39" s="6" t="s">
        <v>1</v>
      </c>
      <c r="B39" s="6" t="s">
        <v>1</v>
      </c>
      <c r="C39" s="6" t="s">
        <v>1</v>
      </c>
      <c r="D39" s="7" t="s">
        <v>1</v>
      </c>
      <c r="E39" s="6" t="s">
        <v>1</v>
      </c>
    </row>
    <row r="40" spans="1:5" ht="15" x14ac:dyDescent="0.2">
      <c r="A40" s="6" t="s">
        <v>1</v>
      </c>
      <c r="B40" s="6" t="s">
        <v>1</v>
      </c>
      <c r="C40" s="6" t="s">
        <v>1</v>
      </c>
      <c r="D40" s="7" t="s">
        <v>1</v>
      </c>
      <c r="E40" s="6" t="s">
        <v>1</v>
      </c>
    </row>
    <row r="41" spans="1:5" ht="15" x14ac:dyDescent="0.2">
      <c r="A41" s="6" t="s">
        <v>1</v>
      </c>
      <c r="B41" s="6" t="s">
        <v>1</v>
      </c>
      <c r="C41" s="6" t="s">
        <v>1</v>
      </c>
      <c r="D41" s="7" t="s">
        <v>1</v>
      </c>
      <c r="E41" s="6" t="s">
        <v>1</v>
      </c>
    </row>
    <row r="42" spans="1:5" ht="15" x14ac:dyDescent="0.2">
      <c r="A42" s="6" t="s">
        <v>1</v>
      </c>
      <c r="B42" s="6" t="s">
        <v>1</v>
      </c>
      <c r="C42" s="6" t="s">
        <v>1</v>
      </c>
      <c r="D42" s="7" t="s">
        <v>1</v>
      </c>
      <c r="E42" s="6" t="s">
        <v>1</v>
      </c>
    </row>
    <row r="43" spans="1:5" ht="15" x14ac:dyDescent="0.2">
      <c r="A43" s="6" t="s">
        <v>1</v>
      </c>
      <c r="B43" s="6" t="s">
        <v>1</v>
      </c>
      <c r="C43" s="6" t="s">
        <v>1</v>
      </c>
      <c r="D43" s="7" t="s">
        <v>1</v>
      </c>
      <c r="E43" s="6" t="s">
        <v>1</v>
      </c>
    </row>
    <row r="44" spans="1:5" ht="15" x14ac:dyDescent="0.2">
      <c r="A44" s="5" t="s">
        <v>1</v>
      </c>
      <c r="B44" s="5" t="s">
        <v>1</v>
      </c>
      <c r="C44" s="5" t="s">
        <v>1</v>
      </c>
      <c r="D44" s="10" t="s">
        <v>1</v>
      </c>
      <c r="E44" s="6" t="s">
        <v>1</v>
      </c>
    </row>
    <row r="45" spans="1:5" ht="16.5" thickBot="1" x14ac:dyDescent="0.3">
      <c r="A45" s="100" t="s">
        <v>1</v>
      </c>
      <c r="B45" s="101" t="s">
        <v>25</v>
      </c>
      <c r="C45" s="102" t="s">
        <v>72</v>
      </c>
      <c r="D45" s="103">
        <f>SUM(D13:D44)</f>
        <v>0</v>
      </c>
      <c r="E45" s="104"/>
    </row>
    <row r="46" spans="1:5" ht="13.5" thickTop="1" x14ac:dyDescent="0.2"/>
  </sheetData>
  <sheetProtection sheet="1" objects="1" scenarios="1"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B5" sqref="B5"/>
    </sheetView>
  </sheetViews>
  <sheetFormatPr baseColWidth="10" defaultColWidth="10.7109375" defaultRowHeight="12.75" x14ac:dyDescent="0.2"/>
  <cols>
    <col min="1" max="1" width="13.42578125" style="1" customWidth="1"/>
    <col min="2" max="2" width="24.7109375" style="1" customWidth="1"/>
    <col min="3" max="3" width="14.42578125" style="1" customWidth="1"/>
    <col min="4" max="4" width="14.7109375" style="1" customWidth="1"/>
    <col min="5" max="5" width="19.140625" style="1" customWidth="1"/>
    <col min="6" max="16384" width="10.7109375" style="1"/>
  </cols>
  <sheetData>
    <row r="1" spans="1:5" ht="52.5" customHeight="1" x14ac:dyDescent="0.2">
      <c r="A1" s="72" t="s">
        <v>0</v>
      </c>
      <c r="B1" s="73"/>
      <c r="C1" s="74"/>
      <c r="D1" s="75"/>
      <c r="E1" s="76" t="s">
        <v>6</v>
      </c>
    </row>
    <row r="2" spans="1:5" x14ac:dyDescent="0.2">
      <c r="A2" s="75"/>
      <c r="B2" s="77"/>
      <c r="C2" s="78"/>
      <c r="D2" s="75"/>
      <c r="E2" s="74"/>
    </row>
    <row r="3" spans="1:5" ht="20.25" x14ac:dyDescent="0.3">
      <c r="A3" s="79" t="s">
        <v>16</v>
      </c>
      <c r="B3" s="74"/>
      <c r="C3" s="74"/>
      <c r="D3" s="74"/>
      <c r="E3" s="74"/>
    </row>
    <row r="4" spans="1:5" x14ac:dyDescent="0.2">
      <c r="A4" s="74" t="s">
        <v>1</v>
      </c>
      <c r="B4" s="74" t="s">
        <v>1</v>
      </c>
      <c r="C4" s="74" t="s">
        <v>1</v>
      </c>
      <c r="D4" s="74" t="s">
        <v>1</v>
      </c>
      <c r="E4" s="74" t="s">
        <v>1</v>
      </c>
    </row>
    <row r="5" spans="1:5" ht="15.75" x14ac:dyDescent="0.25">
      <c r="A5" s="80" t="s">
        <v>27</v>
      </c>
      <c r="B5" s="81">
        <f>+WIMA!B21</f>
        <v>0</v>
      </c>
      <c r="C5" s="80" t="s">
        <v>26</v>
      </c>
      <c r="D5" s="82"/>
      <c r="E5" s="83">
        <f>+WIMA!B22</f>
        <v>0</v>
      </c>
    </row>
    <row r="6" spans="1:5" x14ac:dyDescent="0.2">
      <c r="A6" s="74"/>
      <c r="B6" s="74"/>
      <c r="C6" s="74"/>
      <c r="D6" s="74"/>
      <c r="E6" s="74"/>
    </row>
    <row r="7" spans="1:5" x14ac:dyDescent="0.2">
      <c r="A7" s="84"/>
      <c r="B7" s="85"/>
      <c r="C7" s="85"/>
      <c r="D7" s="85"/>
      <c r="E7" s="86"/>
    </row>
    <row r="8" spans="1:5" s="2" customFormat="1" ht="15.75" x14ac:dyDescent="0.25">
      <c r="A8" s="87" t="s">
        <v>83</v>
      </c>
      <c r="B8" s="88" t="str">
        <f>+WIMA!A44</f>
        <v>Zukauf/Inland</v>
      </c>
      <c r="C8" s="88">
        <f>+WIMA!B44</f>
        <v>0</v>
      </c>
      <c r="D8" s="89"/>
      <c r="E8" s="90" t="str">
        <f>+WIMA!C44</f>
        <v>speiseverzollt</v>
      </c>
    </row>
    <row r="9" spans="1:5" x14ac:dyDescent="0.2">
      <c r="A9" s="91" t="s">
        <v>1</v>
      </c>
      <c r="B9" s="92" t="s">
        <v>1</v>
      </c>
      <c r="C9" s="92" t="s">
        <v>1</v>
      </c>
      <c r="D9" s="92" t="s">
        <v>1</v>
      </c>
      <c r="E9" s="93" t="s">
        <v>1</v>
      </c>
    </row>
    <row r="10" spans="1:5" ht="15" x14ac:dyDescent="0.2">
      <c r="A10" s="94" t="s">
        <v>17</v>
      </c>
      <c r="B10" s="105" t="s">
        <v>74</v>
      </c>
      <c r="C10" s="106"/>
      <c r="D10" s="95" t="s">
        <v>20</v>
      </c>
      <c r="E10" s="95" t="s">
        <v>21</v>
      </c>
    </row>
    <row r="11" spans="1:5" ht="15" x14ac:dyDescent="0.2">
      <c r="A11" s="96" t="s">
        <v>1</v>
      </c>
      <c r="B11" s="107" t="s">
        <v>1</v>
      </c>
      <c r="C11" s="108"/>
      <c r="D11" s="97" t="s">
        <v>23</v>
      </c>
      <c r="E11" s="97" t="s">
        <v>1</v>
      </c>
    </row>
    <row r="12" spans="1:5" ht="15" x14ac:dyDescent="0.2">
      <c r="A12" s="98" t="s">
        <v>0</v>
      </c>
      <c r="B12" s="109" t="s">
        <v>1</v>
      </c>
      <c r="C12" s="110"/>
      <c r="D12" s="99" t="s">
        <v>4</v>
      </c>
      <c r="E12" s="99" t="s">
        <v>1</v>
      </c>
    </row>
    <row r="13" spans="1:5" ht="15" x14ac:dyDescent="0.2">
      <c r="A13" s="38"/>
      <c r="B13" s="8"/>
      <c r="C13" s="9"/>
      <c r="D13" s="7"/>
      <c r="E13" s="6"/>
    </row>
    <row r="14" spans="1:5" ht="15" x14ac:dyDescent="0.2">
      <c r="A14" s="6"/>
      <c r="B14" s="8"/>
      <c r="C14" s="9"/>
      <c r="D14" s="6"/>
      <c r="E14" s="6"/>
    </row>
    <row r="15" spans="1:5" ht="15" x14ac:dyDescent="0.2">
      <c r="A15" s="6" t="s">
        <v>0</v>
      </c>
      <c r="B15" s="8" t="s">
        <v>0</v>
      </c>
      <c r="C15" s="9" t="s">
        <v>0</v>
      </c>
      <c r="D15" s="6" t="s">
        <v>0</v>
      </c>
      <c r="E15" s="6" t="s">
        <v>1</v>
      </c>
    </row>
    <row r="16" spans="1:5" ht="15" x14ac:dyDescent="0.2">
      <c r="A16" s="6" t="s">
        <v>0</v>
      </c>
      <c r="B16" s="8" t="s">
        <v>0</v>
      </c>
      <c r="C16" s="9" t="s">
        <v>0</v>
      </c>
      <c r="D16" s="6" t="s">
        <v>0</v>
      </c>
      <c r="E16" s="6" t="s">
        <v>1</v>
      </c>
    </row>
    <row r="17" spans="1:5" ht="15" x14ac:dyDescent="0.2">
      <c r="A17" s="6" t="s">
        <v>0</v>
      </c>
      <c r="B17" s="8" t="s">
        <v>0</v>
      </c>
      <c r="C17" s="9" t="s">
        <v>0</v>
      </c>
      <c r="D17" s="6" t="s">
        <v>0</v>
      </c>
      <c r="E17" s="6" t="s">
        <v>1</v>
      </c>
    </row>
    <row r="18" spans="1:5" ht="15" x14ac:dyDescent="0.2">
      <c r="A18" s="6" t="s">
        <v>0</v>
      </c>
      <c r="B18" s="8" t="s">
        <v>0</v>
      </c>
      <c r="C18" s="9" t="s">
        <v>0</v>
      </c>
      <c r="D18" s="6" t="s">
        <v>0</v>
      </c>
      <c r="E18" s="6" t="s">
        <v>1</v>
      </c>
    </row>
    <row r="19" spans="1:5" ht="15" x14ac:dyDescent="0.2">
      <c r="A19" s="6" t="s">
        <v>0</v>
      </c>
      <c r="B19" s="8" t="s">
        <v>0</v>
      </c>
      <c r="C19" s="9" t="s">
        <v>0</v>
      </c>
      <c r="D19" s="6" t="s">
        <v>0</v>
      </c>
      <c r="E19" s="6" t="s">
        <v>1</v>
      </c>
    </row>
    <row r="20" spans="1:5" ht="15" x14ac:dyDescent="0.2">
      <c r="A20" s="6" t="s">
        <v>0</v>
      </c>
      <c r="B20" s="8" t="s">
        <v>0</v>
      </c>
      <c r="C20" s="9" t="s">
        <v>0</v>
      </c>
      <c r="D20" s="6" t="s">
        <v>0</v>
      </c>
      <c r="E20" s="6" t="s">
        <v>1</v>
      </c>
    </row>
    <row r="21" spans="1:5" ht="15" x14ac:dyDescent="0.2">
      <c r="A21" s="6" t="s">
        <v>0</v>
      </c>
      <c r="B21" s="8" t="s">
        <v>0</v>
      </c>
      <c r="C21" s="9" t="s">
        <v>0</v>
      </c>
      <c r="D21" s="6" t="s">
        <v>0</v>
      </c>
      <c r="E21" s="6" t="s">
        <v>1</v>
      </c>
    </row>
    <row r="22" spans="1:5" ht="15" x14ac:dyDescent="0.2">
      <c r="A22" s="6" t="s">
        <v>0</v>
      </c>
      <c r="B22" s="8" t="s">
        <v>0</v>
      </c>
      <c r="C22" s="9" t="s">
        <v>0</v>
      </c>
      <c r="D22" s="6" t="s">
        <v>0</v>
      </c>
      <c r="E22" s="6" t="s">
        <v>1</v>
      </c>
    </row>
    <row r="23" spans="1:5" ht="15" x14ac:dyDescent="0.2">
      <c r="A23" s="6" t="s">
        <v>0</v>
      </c>
      <c r="B23" s="8" t="s">
        <v>0</v>
      </c>
      <c r="C23" s="9" t="s">
        <v>0</v>
      </c>
      <c r="D23" s="6" t="s">
        <v>0</v>
      </c>
      <c r="E23" s="6" t="s">
        <v>1</v>
      </c>
    </row>
    <row r="24" spans="1:5" ht="15" x14ac:dyDescent="0.2">
      <c r="A24" s="6" t="s">
        <v>0</v>
      </c>
      <c r="B24" s="8" t="s">
        <v>0</v>
      </c>
      <c r="C24" s="9" t="s">
        <v>0</v>
      </c>
      <c r="D24" s="6" t="s">
        <v>0</v>
      </c>
      <c r="E24" s="6" t="s">
        <v>1</v>
      </c>
    </row>
    <row r="25" spans="1:5" ht="15" x14ac:dyDescent="0.2">
      <c r="A25" s="6" t="s">
        <v>1</v>
      </c>
      <c r="B25" s="8" t="s">
        <v>1</v>
      </c>
      <c r="C25" s="9" t="s">
        <v>1</v>
      </c>
      <c r="D25" s="7" t="s">
        <v>1</v>
      </c>
      <c r="E25" s="6" t="s">
        <v>1</v>
      </c>
    </row>
    <row r="26" spans="1:5" ht="15" x14ac:dyDescent="0.2">
      <c r="A26" s="6" t="s">
        <v>1</v>
      </c>
      <c r="B26" s="8" t="s">
        <v>1</v>
      </c>
      <c r="C26" s="9" t="s">
        <v>1</v>
      </c>
      <c r="D26" s="7" t="s">
        <v>1</v>
      </c>
      <c r="E26" s="6" t="s">
        <v>1</v>
      </c>
    </row>
    <row r="27" spans="1:5" ht="15" x14ac:dyDescent="0.2">
      <c r="A27" s="6" t="s">
        <v>1</v>
      </c>
      <c r="B27" s="8" t="s">
        <v>1</v>
      </c>
      <c r="C27" s="9" t="s">
        <v>1</v>
      </c>
      <c r="D27" s="7" t="s">
        <v>1</v>
      </c>
      <c r="E27" s="6" t="s">
        <v>1</v>
      </c>
    </row>
    <row r="28" spans="1:5" ht="15" x14ac:dyDescent="0.2">
      <c r="A28" s="6" t="s">
        <v>1</v>
      </c>
      <c r="B28" s="8" t="s">
        <v>1</v>
      </c>
      <c r="C28" s="9" t="s">
        <v>1</v>
      </c>
      <c r="D28" s="7" t="s">
        <v>1</v>
      </c>
      <c r="E28" s="6" t="s">
        <v>1</v>
      </c>
    </row>
    <row r="29" spans="1:5" ht="15" x14ac:dyDescent="0.2">
      <c r="A29" s="6" t="s">
        <v>1</v>
      </c>
      <c r="B29" s="8" t="s">
        <v>1</v>
      </c>
      <c r="C29" s="9" t="s">
        <v>1</v>
      </c>
      <c r="D29" s="7" t="s">
        <v>1</v>
      </c>
      <c r="E29" s="6" t="s">
        <v>1</v>
      </c>
    </row>
    <row r="30" spans="1:5" ht="15" x14ac:dyDescent="0.2">
      <c r="A30" s="6" t="s">
        <v>1</v>
      </c>
      <c r="B30" s="8" t="s">
        <v>1</v>
      </c>
      <c r="C30" s="9" t="s">
        <v>1</v>
      </c>
      <c r="D30" s="7" t="s">
        <v>1</v>
      </c>
      <c r="E30" s="6" t="s">
        <v>1</v>
      </c>
    </row>
    <row r="31" spans="1:5" ht="15" x14ac:dyDescent="0.2">
      <c r="A31" s="6" t="s">
        <v>1</v>
      </c>
      <c r="B31" s="8" t="s">
        <v>1</v>
      </c>
      <c r="C31" s="9" t="s">
        <v>1</v>
      </c>
      <c r="D31" s="7" t="s">
        <v>1</v>
      </c>
      <c r="E31" s="6" t="s">
        <v>1</v>
      </c>
    </row>
    <row r="32" spans="1:5" ht="15" x14ac:dyDescent="0.2">
      <c r="A32" s="6" t="s">
        <v>1</v>
      </c>
      <c r="B32" s="8" t="s">
        <v>1</v>
      </c>
      <c r="C32" s="9" t="s">
        <v>1</v>
      </c>
      <c r="D32" s="7" t="s">
        <v>1</v>
      </c>
      <c r="E32" s="6" t="s">
        <v>1</v>
      </c>
    </row>
    <row r="33" spans="1:5" ht="15" x14ac:dyDescent="0.2">
      <c r="A33" s="6" t="s">
        <v>1</v>
      </c>
      <c r="B33" s="8" t="s">
        <v>1</v>
      </c>
      <c r="C33" s="9" t="s">
        <v>1</v>
      </c>
      <c r="D33" s="7" t="s">
        <v>1</v>
      </c>
      <c r="E33" s="6" t="s">
        <v>1</v>
      </c>
    </row>
    <row r="34" spans="1:5" ht="15" x14ac:dyDescent="0.2">
      <c r="A34" s="6" t="s">
        <v>1</v>
      </c>
      <c r="B34" s="8" t="s">
        <v>1</v>
      </c>
      <c r="C34" s="9" t="s">
        <v>1</v>
      </c>
      <c r="D34" s="7" t="s">
        <v>1</v>
      </c>
      <c r="E34" s="6" t="s">
        <v>1</v>
      </c>
    </row>
    <row r="35" spans="1:5" ht="15" x14ac:dyDescent="0.2">
      <c r="A35" s="6" t="s">
        <v>1</v>
      </c>
      <c r="B35" s="8" t="s">
        <v>1</v>
      </c>
      <c r="C35" s="9" t="s">
        <v>1</v>
      </c>
      <c r="D35" s="7" t="s">
        <v>1</v>
      </c>
      <c r="E35" s="6" t="s">
        <v>1</v>
      </c>
    </row>
    <row r="36" spans="1:5" ht="15" x14ac:dyDescent="0.2">
      <c r="A36" s="6" t="s">
        <v>1</v>
      </c>
      <c r="B36" s="8" t="s">
        <v>1</v>
      </c>
      <c r="C36" s="9" t="s">
        <v>1</v>
      </c>
      <c r="D36" s="7" t="s">
        <v>1</v>
      </c>
      <c r="E36" s="6" t="s">
        <v>1</v>
      </c>
    </row>
    <row r="37" spans="1:5" ht="15" x14ac:dyDescent="0.2">
      <c r="A37" s="6" t="s">
        <v>1</v>
      </c>
      <c r="B37" s="8" t="s">
        <v>1</v>
      </c>
      <c r="C37" s="9" t="s">
        <v>1</v>
      </c>
      <c r="D37" s="7" t="s">
        <v>1</v>
      </c>
      <c r="E37" s="6" t="s">
        <v>1</v>
      </c>
    </row>
    <row r="38" spans="1:5" ht="15" x14ac:dyDescent="0.2">
      <c r="A38" s="6" t="s">
        <v>1</v>
      </c>
      <c r="B38" s="8" t="s">
        <v>1</v>
      </c>
      <c r="C38" s="9" t="s">
        <v>1</v>
      </c>
      <c r="D38" s="7" t="s">
        <v>1</v>
      </c>
      <c r="E38" s="6" t="s">
        <v>1</v>
      </c>
    </row>
    <row r="39" spans="1:5" ht="15" x14ac:dyDescent="0.2">
      <c r="A39" s="6" t="s">
        <v>1</v>
      </c>
      <c r="B39" s="8" t="s">
        <v>1</v>
      </c>
      <c r="C39" s="9" t="s">
        <v>1</v>
      </c>
      <c r="D39" s="7" t="s">
        <v>1</v>
      </c>
      <c r="E39" s="6" t="s">
        <v>1</v>
      </c>
    </row>
    <row r="40" spans="1:5" ht="15" x14ac:dyDescent="0.2">
      <c r="A40" s="6" t="s">
        <v>1</v>
      </c>
      <c r="B40" s="8" t="s">
        <v>1</v>
      </c>
      <c r="C40" s="9" t="s">
        <v>1</v>
      </c>
      <c r="D40" s="7" t="s">
        <v>1</v>
      </c>
      <c r="E40" s="6" t="s">
        <v>1</v>
      </c>
    </row>
    <row r="41" spans="1:5" ht="15" x14ac:dyDescent="0.2">
      <c r="A41" s="6" t="s">
        <v>1</v>
      </c>
      <c r="B41" s="8" t="s">
        <v>1</v>
      </c>
      <c r="C41" s="9" t="s">
        <v>1</v>
      </c>
      <c r="D41" s="7" t="s">
        <v>1</v>
      </c>
      <c r="E41" s="6" t="s">
        <v>1</v>
      </c>
    </row>
    <row r="42" spans="1:5" ht="15" x14ac:dyDescent="0.2">
      <c r="A42" s="6" t="s">
        <v>1</v>
      </c>
      <c r="B42" s="8" t="s">
        <v>1</v>
      </c>
      <c r="C42" s="9" t="s">
        <v>1</v>
      </c>
      <c r="D42" s="7" t="s">
        <v>1</v>
      </c>
      <c r="E42" s="6" t="s">
        <v>1</v>
      </c>
    </row>
    <row r="43" spans="1:5" ht="15" x14ac:dyDescent="0.2">
      <c r="A43" s="6" t="s">
        <v>1</v>
      </c>
      <c r="B43" s="8" t="s">
        <v>1</v>
      </c>
      <c r="C43" s="9" t="s">
        <v>1</v>
      </c>
      <c r="D43" s="7" t="s">
        <v>1</v>
      </c>
      <c r="E43" s="6" t="s">
        <v>1</v>
      </c>
    </row>
    <row r="44" spans="1:5" ht="15" x14ac:dyDescent="0.2">
      <c r="A44" s="5" t="s">
        <v>1</v>
      </c>
      <c r="B44" s="12" t="s">
        <v>1</v>
      </c>
      <c r="C44" s="9" t="s">
        <v>1</v>
      </c>
      <c r="D44" s="10" t="s">
        <v>1</v>
      </c>
      <c r="E44" s="6" t="s">
        <v>1</v>
      </c>
    </row>
    <row r="45" spans="1:5" ht="16.5" thickBot="1" x14ac:dyDescent="0.3">
      <c r="A45" s="100" t="s">
        <v>1</v>
      </c>
      <c r="B45" s="101" t="s">
        <v>25</v>
      </c>
      <c r="C45" s="102" t="s">
        <v>73</v>
      </c>
      <c r="D45" s="103">
        <f>SUM(D13:D44)</f>
        <v>0</v>
      </c>
      <c r="E45" s="104"/>
    </row>
    <row r="46" spans="1:5" ht="13.5" thickTop="1" x14ac:dyDescent="0.2"/>
  </sheetData>
  <sheetProtection sheet="1" objects="1" scenarios="1"/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C1" sqref="C1"/>
    </sheetView>
  </sheetViews>
  <sheetFormatPr baseColWidth="10" defaultColWidth="10.7109375" defaultRowHeight="12.75" x14ac:dyDescent="0.2"/>
  <cols>
    <col min="1" max="1" width="13.42578125" style="1" customWidth="1"/>
    <col min="2" max="2" width="24.7109375" style="1" customWidth="1"/>
    <col min="3" max="3" width="14.42578125" style="1" customWidth="1"/>
    <col min="4" max="4" width="14.7109375" style="1" customWidth="1"/>
    <col min="5" max="5" width="19.140625" style="1" customWidth="1"/>
    <col min="6" max="16384" width="10.7109375" style="1"/>
  </cols>
  <sheetData>
    <row r="1" spans="1:6" ht="52.5" customHeight="1" x14ac:dyDescent="0.2">
      <c r="A1" s="72"/>
      <c r="B1" s="73"/>
      <c r="C1" s="74"/>
      <c r="D1" s="75"/>
      <c r="E1" s="76" t="s">
        <v>7</v>
      </c>
    </row>
    <row r="2" spans="1:6" x14ac:dyDescent="0.2">
      <c r="A2" s="75"/>
      <c r="B2" s="77"/>
      <c r="C2" s="78"/>
      <c r="D2" s="75"/>
      <c r="E2" s="74"/>
    </row>
    <row r="3" spans="1:6" ht="20.25" x14ac:dyDescent="0.3">
      <c r="A3" s="79" t="s">
        <v>16</v>
      </c>
      <c r="B3" s="74"/>
      <c r="C3" s="74"/>
      <c r="D3" s="74"/>
      <c r="E3" s="74"/>
    </row>
    <row r="4" spans="1:6" x14ac:dyDescent="0.2">
      <c r="A4" s="74" t="s">
        <v>1</v>
      </c>
      <c r="B4" s="74" t="s">
        <v>1</v>
      </c>
      <c r="C4" s="74" t="s">
        <v>1</v>
      </c>
      <c r="D4" s="74" t="s">
        <v>1</v>
      </c>
      <c r="E4" s="74" t="s">
        <v>1</v>
      </c>
    </row>
    <row r="5" spans="1:6" ht="15.75" x14ac:dyDescent="0.25">
      <c r="A5" s="80" t="s">
        <v>27</v>
      </c>
      <c r="B5" s="81">
        <f>+WIMA!B21</f>
        <v>0</v>
      </c>
      <c r="C5" s="80" t="s">
        <v>26</v>
      </c>
      <c r="D5" s="82"/>
      <c r="E5" s="83">
        <f>+WIMA!B22</f>
        <v>0</v>
      </c>
    </row>
    <row r="6" spans="1:6" x14ac:dyDescent="0.2">
      <c r="A6" s="74"/>
      <c r="B6" s="74"/>
      <c r="C6" s="74"/>
      <c r="D6" s="74"/>
      <c r="E6" s="74"/>
    </row>
    <row r="7" spans="1:6" x14ac:dyDescent="0.2">
      <c r="A7" s="84"/>
      <c r="B7" s="85"/>
      <c r="C7" s="85"/>
      <c r="D7" s="85"/>
      <c r="E7" s="86"/>
    </row>
    <row r="8" spans="1:6" s="2" customFormat="1" ht="15.75" x14ac:dyDescent="0.25">
      <c r="A8" s="87" t="s">
        <v>83</v>
      </c>
      <c r="B8" s="88" t="str">
        <f>+WIMA!A45</f>
        <v>Zukauf/Inland</v>
      </c>
      <c r="C8" s="88" t="str">
        <f>+WIMA!B45</f>
        <v>Halbfabrikate</v>
      </c>
      <c r="D8" s="89"/>
      <c r="E8" s="90" t="str">
        <f>+WIMA!C45</f>
        <v>speiseverzollt</v>
      </c>
      <c r="F8" s="1"/>
    </row>
    <row r="9" spans="1:6" x14ac:dyDescent="0.2">
      <c r="A9" s="91" t="s">
        <v>1</v>
      </c>
      <c r="B9" s="92" t="s">
        <v>1</v>
      </c>
      <c r="C9" s="92" t="s">
        <v>1</v>
      </c>
      <c r="D9" s="92" t="s">
        <v>1</v>
      </c>
      <c r="E9" s="93" t="s">
        <v>1</v>
      </c>
    </row>
    <row r="10" spans="1:6" ht="15" x14ac:dyDescent="0.2">
      <c r="A10" s="105" t="s">
        <v>78</v>
      </c>
      <c r="B10" s="85"/>
      <c r="C10" s="95" t="s">
        <v>87</v>
      </c>
      <c r="D10" s="95" t="s">
        <v>30</v>
      </c>
      <c r="E10" s="95" t="s">
        <v>20</v>
      </c>
    </row>
    <row r="11" spans="1:6" ht="15" x14ac:dyDescent="0.2">
      <c r="A11" s="107" t="s">
        <v>1</v>
      </c>
      <c r="B11" s="111"/>
      <c r="C11" s="97" t="s">
        <v>13</v>
      </c>
      <c r="D11" s="97" t="s">
        <v>80</v>
      </c>
      <c r="E11" s="97" t="s">
        <v>23</v>
      </c>
    </row>
    <row r="12" spans="1:6" ht="15" x14ac:dyDescent="0.2">
      <c r="A12" s="109" t="s">
        <v>1</v>
      </c>
      <c r="B12" s="92"/>
      <c r="C12" s="99" t="s">
        <v>4</v>
      </c>
      <c r="D12" s="99" t="s">
        <v>11</v>
      </c>
      <c r="E12" s="99" t="s">
        <v>4</v>
      </c>
    </row>
    <row r="13" spans="1:6" ht="15" x14ac:dyDescent="0.2">
      <c r="A13" s="157" t="s">
        <v>104</v>
      </c>
      <c r="B13" s="158"/>
      <c r="C13" s="158"/>
      <c r="D13" s="158"/>
      <c r="E13" s="159"/>
    </row>
    <row r="14" spans="1:6" ht="15" x14ac:dyDescent="0.2">
      <c r="A14" s="8" t="s">
        <v>0</v>
      </c>
      <c r="B14" s="11"/>
      <c r="C14" s="6"/>
      <c r="D14" s="40" t="s">
        <v>0</v>
      </c>
      <c r="E14" s="6" t="s">
        <v>0</v>
      </c>
    </row>
    <row r="15" spans="1:6" ht="15" x14ac:dyDescent="0.2">
      <c r="A15" s="8" t="s">
        <v>0</v>
      </c>
      <c r="B15" s="11"/>
      <c r="C15" s="6"/>
      <c r="D15" s="40"/>
      <c r="E15" s="6"/>
    </row>
    <row r="16" spans="1:6" ht="15" x14ac:dyDescent="0.2">
      <c r="A16" s="8" t="s">
        <v>0</v>
      </c>
      <c r="B16" s="11"/>
      <c r="C16" s="6"/>
      <c r="D16" s="40" t="s">
        <v>0</v>
      </c>
      <c r="E16" s="6" t="s">
        <v>0</v>
      </c>
    </row>
    <row r="17" spans="1:5" ht="15" x14ac:dyDescent="0.2">
      <c r="A17" s="8" t="s">
        <v>0</v>
      </c>
      <c r="B17" s="11"/>
      <c r="C17" s="6"/>
      <c r="D17" s="40" t="s">
        <v>0</v>
      </c>
      <c r="E17" s="6" t="s">
        <v>0</v>
      </c>
    </row>
    <row r="18" spans="1:5" ht="15" x14ac:dyDescent="0.2">
      <c r="A18" s="8" t="s">
        <v>0</v>
      </c>
      <c r="B18" s="11"/>
      <c r="C18" s="6"/>
      <c r="D18" s="40" t="s">
        <v>0</v>
      </c>
      <c r="E18" s="6" t="s">
        <v>0</v>
      </c>
    </row>
    <row r="19" spans="1:5" ht="15" x14ac:dyDescent="0.2">
      <c r="A19" s="8" t="s">
        <v>0</v>
      </c>
      <c r="B19" s="11"/>
      <c r="C19" s="6"/>
      <c r="D19" s="40" t="s">
        <v>0</v>
      </c>
      <c r="E19" s="6" t="s">
        <v>0</v>
      </c>
    </row>
    <row r="20" spans="1:5" ht="15" x14ac:dyDescent="0.2">
      <c r="A20" s="8" t="s">
        <v>0</v>
      </c>
      <c r="B20" s="11"/>
      <c r="C20" s="6"/>
      <c r="D20" s="40" t="s">
        <v>0</v>
      </c>
      <c r="E20" s="6" t="s">
        <v>0</v>
      </c>
    </row>
    <row r="21" spans="1:5" ht="15" x14ac:dyDescent="0.2">
      <c r="A21" s="8" t="s">
        <v>0</v>
      </c>
      <c r="B21" s="11"/>
      <c r="C21" s="6"/>
      <c r="D21" s="40" t="s">
        <v>0</v>
      </c>
      <c r="E21" s="6" t="s">
        <v>0</v>
      </c>
    </row>
    <row r="22" spans="1:5" ht="15" x14ac:dyDescent="0.2">
      <c r="A22" s="60" t="s">
        <v>99</v>
      </c>
      <c r="B22" s="160"/>
      <c r="C22" s="160"/>
      <c r="D22" s="160"/>
      <c r="E22" s="161"/>
    </row>
    <row r="23" spans="1:5" ht="15" x14ac:dyDescent="0.2">
      <c r="A23" s="8" t="s">
        <v>0</v>
      </c>
      <c r="B23" s="11"/>
      <c r="C23" s="6"/>
      <c r="D23" s="40" t="s">
        <v>0</v>
      </c>
      <c r="E23" s="6" t="s">
        <v>0</v>
      </c>
    </row>
    <row r="24" spans="1:5" ht="15" x14ac:dyDescent="0.2">
      <c r="A24" s="8" t="s">
        <v>0</v>
      </c>
      <c r="B24" s="11"/>
      <c r="C24" s="6"/>
      <c r="D24" s="40" t="s">
        <v>0</v>
      </c>
      <c r="E24" s="6" t="s">
        <v>0</v>
      </c>
    </row>
    <row r="25" spans="1:5" ht="15" x14ac:dyDescent="0.2">
      <c r="A25" s="8" t="s">
        <v>1</v>
      </c>
      <c r="B25" s="11"/>
      <c r="C25" s="6"/>
      <c r="D25" s="40" t="s">
        <v>1</v>
      </c>
      <c r="E25" s="7" t="s">
        <v>1</v>
      </c>
    </row>
    <row r="26" spans="1:5" ht="15" x14ac:dyDescent="0.2">
      <c r="A26" s="8" t="s">
        <v>1</v>
      </c>
      <c r="B26" s="11"/>
      <c r="C26" s="6"/>
      <c r="D26" s="40" t="s">
        <v>1</v>
      </c>
      <c r="E26" s="7" t="s">
        <v>1</v>
      </c>
    </row>
    <row r="27" spans="1:5" ht="15" x14ac:dyDescent="0.2">
      <c r="A27" s="8" t="s">
        <v>1</v>
      </c>
      <c r="B27" s="11"/>
      <c r="C27" s="6"/>
      <c r="D27" s="40" t="s">
        <v>1</v>
      </c>
      <c r="E27" s="7" t="s">
        <v>1</v>
      </c>
    </row>
    <row r="28" spans="1:5" ht="15" x14ac:dyDescent="0.2">
      <c r="A28" s="8" t="s">
        <v>1</v>
      </c>
      <c r="B28" s="11"/>
      <c r="C28" s="6"/>
      <c r="D28" s="40" t="s">
        <v>1</v>
      </c>
      <c r="E28" s="7" t="s">
        <v>1</v>
      </c>
    </row>
    <row r="29" spans="1:5" ht="15" x14ac:dyDescent="0.2">
      <c r="A29" s="8" t="s">
        <v>1</v>
      </c>
      <c r="B29" s="11"/>
      <c r="C29" s="6"/>
      <c r="D29" s="40" t="s">
        <v>1</v>
      </c>
      <c r="E29" s="7" t="s">
        <v>1</v>
      </c>
    </row>
    <row r="30" spans="1:5" ht="15" x14ac:dyDescent="0.2">
      <c r="A30" s="8" t="s">
        <v>1</v>
      </c>
      <c r="B30" s="11"/>
      <c r="C30" s="6"/>
      <c r="D30" s="40" t="s">
        <v>1</v>
      </c>
      <c r="E30" s="7" t="s">
        <v>1</v>
      </c>
    </row>
    <row r="31" spans="1:5" ht="15" x14ac:dyDescent="0.2">
      <c r="A31" s="8" t="s">
        <v>1</v>
      </c>
      <c r="B31" s="11"/>
      <c r="C31" s="6"/>
      <c r="D31" s="40" t="s">
        <v>1</v>
      </c>
      <c r="E31" s="7" t="s">
        <v>1</v>
      </c>
    </row>
    <row r="32" spans="1:5" ht="15" x14ac:dyDescent="0.2">
      <c r="A32" s="8" t="s">
        <v>1</v>
      </c>
      <c r="B32" s="11"/>
      <c r="C32" s="6"/>
      <c r="D32" s="40" t="s">
        <v>1</v>
      </c>
      <c r="E32" s="7" t="s">
        <v>1</v>
      </c>
    </row>
    <row r="33" spans="1:5" ht="15" x14ac:dyDescent="0.2">
      <c r="A33" s="8" t="s">
        <v>1</v>
      </c>
      <c r="B33" s="11"/>
      <c r="C33" s="6"/>
      <c r="D33" s="40" t="s">
        <v>1</v>
      </c>
      <c r="E33" s="7" t="s">
        <v>1</v>
      </c>
    </row>
    <row r="34" spans="1:5" ht="15" x14ac:dyDescent="0.2">
      <c r="A34" s="8" t="s">
        <v>1</v>
      </c>
      <c r="B34" s="11"/>
      <c r="C34" s="6"/>
      <c r="D34" s="40" t="s">
        <v>1</v>
      </c>
      <c r="E34" s="7" t="s">
        <v>1</v>
      </c>
    </row>
    <row r="35" spans="1:5" ht="15" x14ac:dyDescent="0.2">
      <c r="A35" s="8" t="s">
        <v>1</v>
      </c>
      <c r="B35" s="11"/>
      <c r="C35" s="6"/>
      <c r="D35" s="40" t="s">
        <v>1</v>
      </c>
      <c r="E35" s="7" t="s">
        <v>1</v>
      </c>
    </row>
    <row r="36" spans="1:5" ht="15" x14ac:dyDescent="0.2">
      <c r="A36" s="8" t="s">
        <v>1</v>
      </c>
      <c r="B36" s="11"/>
      <c r="C36" s="6"/>
      <c r="D36" s="40" t="s">
        <v>1</v>
      </c>
      <c r="E36" s="7" t="s">
        <v>1</v>
      </c>
    </row>
    <row r="37" spans="1:5" ht="15" x14ac:dyDescent="0.2">
      <c r="A37" s="8" t="s">
        <v>1</v>
      </c>
      <c r="B37" s="11"/>
      <c r="C37" s="6"/>
      <c r="D37" s="40" t="s">
        <v>1</v>
      </c>
      <c r="E37" s="7" t="s">
        <v>1</v>
      </c>
    </row>
    <row r="38" spans="1:5" ht="15" x14ac:dyDescent="0.2">
      <c r="A38" s="8" t="s">
        <v>1</v>
      </c>
      <c r="B38" s="11"/>
      <c r="C38" s="6"/>
      <c r="D38" s="40" t="s">
        <v>1</v>
      </c>
      <c r="E38" s="7" t="s">
        <v>1</v>
      </c>
    </row>
    <row r="39" spans="1:5" ht="15" x14ac:dyDescent="0.2">
      <c r="A39" s="8" t="s">
        <v>1</v>
      </c>
      <c r="B39" s="11"/>
      <c r="C39" s="6"/>
      <c r="D39" s="40" t="s">
        <v>1</v>
      </c>
      <c r="E39" s="7" t="s">
        <v>1</v>
      </c>
    </row>
    <row r="40" spans="1:5" ht="15" x14ac:dyDescent="0.2">
      <c r="A40" s="8" t="s">
        <v>1</v>
      </c>
      <c r="B40" s="11"/>
      <c r="C40" s="6"/>
      <c r="D40" s="40" t="s">
        <v>1</v>
      </c>
      <c r="E40" s="7" t="s">
        <v>1</v>
      </c>
    </row>
    <row r="41" spans="1:5" ht="15" x14ac:dyDescent="0.2">
      <c r="A41" s="8" t="s">
        <v>1</v>
      </c>
      <c r="B41" s="11"/>
      <c r="C41" s="6"/>
      <c r="D41" s="40" t="s">
        <v>1</v>
      </c>
      <c r="E41" s="7" t="s">
        <v>1</v>
      </c>
    </row>
    <row r="42" spans="1:5" ht="15" x14ac:dyDescent="0.2">
      <c r="A42" s="8" t="s">
        <v>1</v>
      </c>
      <c r="B42" s="11"/>
      <c r="C42" s="6"/>
      <c r="D42" s="40" t="s">
        <v>1</v>
      </c>
      <c r="E42" s="7" t="s">
        <v>1</v>
      </c>
    </row>
    <row r="43" spans="1:5" ht="15" x14ac:dyDescent="0.2">
      <c r="A43" s="8" t="s">
        <v>1</v>
      </c>
      <c r="B43" s="11"/>
      <c r="C43" s="6"/>
      <c r="D43" s="40" t="s">
        <v>1</v>
      </c>
      <c r="E43" s="7" t="s">
        <v>1</v>
      </c>
    </row>
    <row r="44" spans="1:5" ht="15" x14ac:dyDescent="0.2">
      <c r="A44" s="12" t="s">
        <v>1</v>
      </c>
      <c r="B44" s="39"/>
      <c r="C44" s="6"/>
      <c r="D44" s="40" t="s">
        <v>1</v>
      </c>
      <c r="E44" s="10" t="s">
        <v>1</v>
      </c>
    </row>
    <row r="45" spans="1:5" ht="16.5" thickBot="1" x14ac:dyDescent="0.3">
      <c r="A45" s="100" t="s">
        <v>1</v>
      </c>
      <c r="B45" s="101" t="s">
        <v>25</v>
      </c>
      <c r="C45" s="101"/>
      <c r="D45" s="102" t="s">
        <v>75</v>
      </c>
      <c r="E45" s="103">
        <f>SUM(E13:E44)</f>
        <v>0</v>
      </c>
    </row>
    <row r="46" spans="1:5" ht="13.5" thickTop="1" x14ac:dyDescent="0.2"/>
  </sheetData>
  <sheetProtection sheet="1" objects="1" scenarios="1"/>
  <mergeCells count="2">
    <mergeCell ref="A13:E13"/>
    <mergeCell ref="B22:E22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D3" sqref="D3"/>
    </sheetView>
  </sheetViews>
  <sheetFormatPr baseColWidth="10" defaultColWidth="10.7109375" defaultRowHeight="12.75" x14ac:dyDescent="0.2"/>
  <cols>
    <col min="1" max="1" width="13.42578125" style="74" customWidth="1"/>
    <col min="2" max="2" width="24.7109375" style="74" customWidth="1"/>
    <col min="3" max="3" width="14.42578125" style="74" customWidth="1"/>
    <col min="4" max="4" width="14.7109375" style="74" customWidth="1"/>
    <col min="5" max="5" width="19.140625" style="74" customWidth="1"/>
    <col min="6" max="16384" width="10.7109375" style="74"/>
  </cols>
  <sheetData>
    <row r="1" spans="1:6" ht="52.5" customHeight="1" x14ac:dyDescent="0.2">
      <c r="A1" s="72"/>
      <c r="B1" s="73"/>
      <c r="D1" s="75"/>
      <c r="E1" s="76" t="s">
        <v>8</v>
      </c>
    </row>
    <row r="2" spans="1:6" x14ac:dyDescent="0.2">
      <c r="A2" s="75"/>
      <c r="B2" s="77"/>
      <c r="C2" s="78"/>
      <c r="D2" s="75"/>
    </row>
    <row r="3" spans="1:6" ht="20.25" x14ac:dyDescent="0.3">
      <c r="A3" s="79" t="s">
        <v>16</v>
      </c>
    </row>
    <row r="4" spans="1:6" x14ac:dyDescent="0.2">
      <c r="A4" s="74" t="s">
        <v>1</v>
      </c>
      <c r="B4" s="74" t="s">
        <v>1</v>
      </c>
      <c r="C4" s="74" t="s">
        <v>1</v>
      </c>
      <c r="D4" s="74" t="s">
        <v>1</v>
      </c>
      <c r="E4" s="74" t="s">
        <v>1</v>
      </c>
    </row>
    <row r="5" spans="1:6" ht="15.75" x14ac:dyDescent="0.25">
      <c r="A5" s="80" t="s">
        <v>27</v>
      </c>
      <c r="B5" s="81">
        <f>+WIMA!B21</f>
        <v>0</v>
      </c>
      <c r="C5" s="80" t="s">
        <v>26</v>
      </c>
      <c r="D5" s="82"/>
      <c r="E5" s="83">
        <f>+WIMA!B22</f>
        <v>0</v>
      </c>
    </row>
    <row r="7" spans="1:6" x14ac:dyDescent="0.2">
      <c r="A7" s="84"/>
      <c r="B7" s="85"/>
      <c r="C7" s="85"/>
      <c r="D7" s="85"/>
      <c r="E7" s="86"/>
    </row>
    <row r="8" spans="1:6" s="80" customFormat="1" ht="15.75" x14ac:dyDescent="0.25">
      <c r="A8" s="87" t="s">
        <v>83</v>
      </c>
      <c r="B8" s="88" t="str">
        <f>+WIMA!A46</f>
        <v>Zukauf/Inland</v>
      </c>
      <c r="C8" s="88" t="str">
        <f>+WIMA!B46</f>
        <v>Fertigprodukte</v>
      </c>
      <c r="D8" s="89"/>
      <c r="E8" s="90" t="str">
        <f>+WIMA!C46</f>
        <v>speiseverzollt</v>
      </c>
      <c r="F8" s="74"/>
    </row>
    <row r="9" spans="1:6" x14ac:dyDescent="0.2">
      <c r="A9" s="91" t="s">
        <v>1</v>
      </c>
      <c r="B9" s="92" t="s">
        <v>1</v>
      </c>
      <c r="C9" s="92" t="s">
        <v>1</v>
      </c>
      <c r="D9" s="92" t="s">
        <v>1</v>
      </c>
      <c r="E9" s="93" t="s">
        <v>1</v>
      </c>
    </row>
    <row r="10" spans="1:6" ht="15" x14ac:dyDescent="0.2">
      <c r="A10" s="105" t="s">
        <v>78</v>
      </c>
      <c r="B10" s="85"/>
      <c r="C10" s="95" t="s">
        <v>87</v>
      </c>
      <c r="D10" s="95" t="s">
        <v>30</v>
      </c>
      <c r="E10" s="95" t="s">
        <v>20</v>
      </c>
    </row>
    <row r="11" spans="1:6" ht="15" x14ac:dyDescent="0.2">
      <c r="A11" s="107" t="s">
        <v>1</v>
      </c>
      <c r="B11" s="111"/>
      <c r="C11" s="97" t="s">
        <v>13</v>
      </c>
      <c r="D11" s="97" t="s">
        <v>80</v>
      </c>
      <c r="E11" s="97" t="s">
        <v>23</v>
      </c>
    </row>
    <row r="12" spans="1:6" ht="15" x14ac:dyDescent="0.2">
      <c r="A12" s="109" t="s">
        <v>1</v>
      </c>
      <c r="B12" s="92"/>
      <c r="C12" s="99" t="s">
        <v>4</v>
      </c>
      <c r="D12" s="99" t="s">
        <v>11</v>
      </c>
      <c r="E12" s="99" t="s">
        <v>4</v>
      </c>
    </row>
    <row r="13" spans="1:6" ht="15" x14ac:dyDescent="0.2">
      <c r="A13" s="157" t="s">
        <v>104</v>
      </c>
      <c r="B13" s="158"/>
      <c r="C13" s="158"/>
      <c r="D13" s="158"/>
      <c r="E13" s="159"/>
    </row>
    <row r="14" spans="1:6" ht="15" x14ac:dyDescent="0.2">
      <c r="A14" s="8"/>
      <c r="B14" s="11"/>
      <c r="C14" s="6"/>
      <c r="D14" s="40">
        <v>1</v>
      </c>
      <c r="E14" s="6">
        <f>+C14*D14</f>
        <v>0</v>
      </c>
    </row>
    <row r="15" spans="1:6" ht="15" x14ac:dyDescent="0.2">
      <c r="A15" s="8" t="s">
        <v>0</v>
      </c>
      <c r="B15" s="11"/>
      <c r="C15" s="6"/>
      <c r="D15" s="40">
        <v>0</v>
      </c>
      <c r="E15" s="6">
        <f t="shared" ref="E15:E41" si="0">+C15*D15</f>
        <v>0</v>
      </c>
    </row>
    <row r="16" spans="1:6" ht="15" x14ac:dyDescent="0.2">
      <c r="A16" s="8" t="s">
        <v>0</v>
      </c>
      <c r="B16" s="11"/>
      <c r="C16" s="6"/>
      <c r="D16" s="40">
        <v>0</v>
      </c>
      <c r="E16" s="6">
        <f t="shared" si="0"/>
        <v>0</v>
      </c>
    </row>
    <row r="17" spans="1:5" ht="15" x14ac:dyDescent="0.2">
      <c r="A17" s="8" t="s">
        <v>0</v>
      </c>
      <c r="B17" s="11"/>
      <c r="C17" s="6"/>
      <c r="D17" s="40">
        <v>0</v>
      </c>
      <c r="E17" s="6">
        <f t="shared" si="0"/>
        <v>0</v>
      </c>
    </row>
    <row r="18" spans="1:5" ht="15" x14ac:dyDescent="0.2">
      <c r="A18" s="8" t="s">
        <v>0</v>
      </c>
      <c r="B18" s="11"/>
      <c r="C18" s="6"/>
      <c r="D18" s="40">
        <v>0</v>
      </c>
      <c r="E18" s="6">
        <f t="shared" si="0"/>
        <v>0</v>
      </c>
    </row>
    <row r="19" spans="1:5" ht="15" x14ac:dyDescent="0.2">
      <c r="A19" s="8" t="s">
        <v>0</v>
      </c>
      <c r="B19" s="11"/>
      <c r="C19" s="6"/>
      <c r="D19" s="40">
        <v>0</v>
      </c>
      <c r="E19" s="6">
        <f t="shared" si="0"/>
        <v>0</v>
      </c>
    </row>
    <row r="20" spans="1:5" ht="15" x14ac:dyDescent="0.2">
      <c r="A20" s="8" t="s">
        <v>0</v>
      </c>
      <c r="B20" s="11"/>
      <c r="C20" s="6"/>
      <c r="D20" s="40">
        <v>0</v>
      </c>
      <c r="E20" s="6">
        <f t="shared" si="0"/>
        <v>0</v>
      </c>
    </row>
    <row r="21" spans="1:5" ht="15" x14ac:dyDescent="0.2">
      <c r="A21" s="8" t="s">
        <v>0</v>
      </c>
      <c r="B21" s="11"/>
      <c r="C21" s="6"/>
      <c r="D21" s="40">
        <v>0</v>
      </c>
      <c r="E21" s="6">
        <f t="shared" si="0"/>
        <v>0</v>
      </c>
    </row>
    <row r="22" spans="1:5" ht="15" x14ac:dyDescent="0.2">
      <c r="A22" s="60" t="s">
        <v>99</v>
      </c>
      <c r="B22" s="61"/>
      <c r="C22" s="61"/>
      <c r="D22" s="61"/>
      <c r="E22" s="62"/>
    </row>
    <row r="23" spans="1:5" ht="15" x14ac:dyDescent="0.2">
      <c r="A23" s="8" t="s">
        <v>0</v>
      </c>
      <c r="B23" s="11"/>
      <c r="C23" s="6"/>
      <c r="D23" s="40">
        <v>0</v>
      </c>
      <c r="E23" s="6">
        <f t="shared" si="0"/>
        <v>0</v>
      </c>
    </row>
    <row r="24" spans="1:5" ht="15" x14ac:dyDescent="0.2">
      <c r="A24" s="8" t="s">
        <v>0</v>
      </c>
      <c r="B24" s="11"/>
      <c r="C24" s="6"/>
      <c r="D24" s="40">
        <v>0</v>
      </c>
      <c r="E24" s="6">
        <f t="shared" si="0"/>
        <v>0</v>
      </c>
    </row>
    <row r="25" spans="1:5" ht="15" x14ac:dyDescent="0.2">
      <c r="A25" s="8" t="s">
        <v>1</v>
      </c>
      <c r="B25" s="11"/>
      <c r="C25" s="6"/>
      <c r="D25" s="40">
        <v>0</v>
      </c>
      <c r="E25" s="6">
        <f t="shared" si="0"/>
        <v>0</v>
      </c>
    </row>
    <row r="26" spans="1:5" ht="15" x14ac:dyDescent="0.2">
      <c r="A26" s="8" t="s">
        <v>1</v>
      </c>
      <c r="B26" s="11"/>
      <c r="C26" s="6"/>
      <c r="D26" s="40">
        <v>0</v>
      </c>
      <c r="E26" s="6">
        <f t="shared" si="0"/>
        <v>0</v>
      </c>
    </row>
    <row r="27" spans="1:5" ht="15" x14ac:dyDescent="0.2">
      <c r="A27" s="8" t="s">
        <v>1</v>
      </c>
      <c r="B27" s="11"/>
      <c r="C27" s="6"/>
      <c r="D27" s="40">
        <v>0</v>
      </c>
      <c r="E27" s="6">
        <f t="shared" si="0"/>
        <v>0</v>
      </c>
    </row>
    <row r="28" spans="1:5" ht="15" x14ac:dyDescent="0.2">
      <c r="A28" s="8" t="s">
        <v>1</v>
      </c>
      <c r="B28" s="11"/>
      <c r="C28" s="6"/>
      <c r="D28" s="40">
        <v>0</v>
      </c>
      <c r="E28" s="6">
        <f t="shared" si="0"/>
        <v>0</v>
      </c>
    </row>
    <row r="29" spans="1:5" ht="15" x14ac:dyDescent="0.2">
      <c r="A29" s="8" t="s">
        <v>1</v>
      </c>
      <c r="B29" s="11"/>
      <c r="C29" s="6"/>
      <c r="D29" s="40">
        <v>0</v>
      </c>
      <c r="E29" s="6">
        <f t="shared" si="0"/>
        <v>0</v>
      </c>
    </row>
    <row r="30" spans="1:5" ht="15" x14ac:dyDescent="0.2">
      <c r="A30" s="8" t="s">
        <v>1</v>
      </c>
      <c r="B30" s="11"/>
      <c r="C30" s="6"/>
      <c r="D30" s="40">
        <v>0</v>
      </c>
      <c r="E30" s="6">
        <f t="shared" si="0"/>
        <v>0</v>
      </c>
    </row>
    <row r="31" spans="1:5" ht="15" x14ac:dyDescent="0.2">
      <c r="A31" s="8" t="s">
        <v>1</v>
      </c>
      <c r="B31" s="11"/>
      <c r="C31" s="6"/>
      <c r="D31" s="40">
        <v>0</v>
      </c>
      <c r="E31" s="6">
        <f t="shared" si="0"/>
        <v>0</v>
      </c>
    </row>
    <row r="32" spans="1:5" ht="15" x14ac:dyDescent="0.2">
      <c r="A32" s="8" t="s">
        <v>1</v>
      </c>
      <c r="B32" s="11"/>
      <c r="C32" s="6"/>
      <c r="D32" s="40">
        <v>0</v>
      </c>
      <c r="E32" s="6">
        <f t="shared" si="0"/>
        <v>0</v>
      </c>
    </row>
    <row r="33" spans="1:5" ht="15" x14ac:dyDescent="0.2">
      <c r="A33" s="8" t="s">
        <v>1</v>
      </c>
      <c r="B33" s="11"/>
      <c r="C33" s="6"/>
      <c r="D33" s="40">
        <v>0</v>
      </c>
      <c r="E33" s="6">
        <f t="shared" si="0"/>
        <v>0</v>
      </c>
    </row>
    <row r="34" spans="1:5" ht="15" x14ac:dyDescent="0.2">
      <c r="A34" s="8" t="s">
        <v>1</v>
      </c>
      <c r="B34" s="11"/>
      <c r="C34" s="6"/>
      <c r="D34" s="40">
        <v>0</v>
      </c>
      <c r="E34" s="6">
        <f t="shared" si="0"/>
        <v>0</v>
      </c>
    </row>
    <row r="35" spans="1:5" ht="15" x14ac:dyDescent="0.2">
      <c r="A35" s="8" t="s">
        <v>1</v>
      </c>
      <c r="B35" s="11"/>
      <c r="C35" s="6"/>
      <c r="D35" s="40">
        <v>0</v>
      </c>
      <c r="E35" s="6">
        <f t="shared" si="0"/>
        <v>0</v>
      </c>
    </row>
    <row r="36" spans="1:5" ht="15" x14ac:dyDescent="0.2">
      <c r="A36" s="8" t="s">
        <v>1</v>
      </c>
      <c r="B36" s="11"/>
      <c r="C36" s="6"/>
      <c r="D36" s="40">
        <v>0</v>
      </c>
      <c r="E36" s="6">
        <f t="shared" si="0"/>
        <v>0</v>
      </c>
    </row>
    <row r="37" spans="1:5" ht="15" x14ac:dyDescent="0.2">
      <c r="A37" s="8" t="s">
        <v>1</v>
      </c>
      <c r="B37" s="11"/>
      <c r="C37" s="6"/>
      <c r="D37" s="40">
        <v>0</v>
      </c>
      <c r="E37" s="6">
        <f t="shared" si="0"/>
        <v>0</v>
      </c>
    </row>
    <row r="38" spans="1:5" ht="15" x14ac:dyDescent="0.2">
      <c r="A38" s="8" t="s">
        <v>1</v>
      </c>
      <c r="B38" s="11"/>
      <c r="C38" s="6"/>
      <c r="D38" s="40">
        <v>0</v>
      </c>
      <c r="E38" s="6">
        <f t="shared" si="0"/>
        <v>0</v>
      </c>
    </row>
    <row r="39" spans="1:5" ht="15" x14ac:dyDescent="0.2">
      <c r="A39" s="8" t="s">
        <v>1</v>
      </c>
      <c r="B39" s="11"/>
      <c r="C39" s="6"/>
      <c r="D39" s="40">
        <v>0</v>
      </c>
      <c r="E39" s="6">
        <f t="shared" si="0"/>
        <v>0</v>
      </c>
    </row>
    <row r="40" spans="1:5" ht="15" x14ac:dyDescent="0.2">
      <c r="A40" s="8" t="s">
        <v>1</v>
      </c>
      <c r="B40" s="11"/>
      <c r="C40" s="6"/>
      <c r="D40" s="40">
        <v>0</v>
      </c>
      <c r="E40" s="6">
        <f t="shared" si="0"/>
        <v>0</v>
      </c>
    </row>
    <row r="41" spans="1:5" ht="15" x14ac:dyDescent="0.2">
      <c r="A41" s="8" t="s">
        <v>1</v>
      </c>
      <c r="B41" s="11"/>
      <c r="C41" s="6"/>
      <c r="D41" s="40">
        <v>0</v>
      </c>
      <c r="E41" s="6">
        <f t="shared" si="0"/>
        <v>0</v>
      </c>
    </row>
    <row r="42" spans="1:5" ht="15" x14ac:dyDescent="0.2">
      <c r="A42" s="8" t="s">
        <v>1</v>
      </c>
      <c r="B42" s="11"/>
      <c r="C42" s="6"/>
      <c r="D42" s="40" t="s">
        <v>1</v>
      </c>
      <c r="E42" s="7" t="s">
        <v>1</v>
      </c>
    </row>
    <row r="43" spans="1:5" ht="15" x14ac:dyDescent="0.2">
      <c r="A43" s="8" t="s">
        <v>1</v>
      </c>
      <c r="B43" s="11"/>
      <c r="C43" s="6"/>
      <c r="D43" s="40" t="s">
        <v>1</v>
      </c>
      <c r="E43" s="7" t="s">
        <v>1</v>
      </c>
    </row>
    <row r="44" spans="1:5" ht="15" x14ac:dyDescent="0.2">
      <c r="A44" s="12" t="s">
        <v>1</v>
      </c>
      <c r="B44" s="39"/>
      <c r="C44" s="6"/>
      <c r="D44" s="40" t="s">
        <v>1</v>
      </c>
      <c r="E44" s="10" t="s">
        <v>1</v>
      </c>
    </row>
    <row r="45" spans="1:5" ht="16.5" thickBot="1" x14ac:dyDescent="0.3">
      <c r="A45" s="100" t="s">
        <v>1</v>
      </c>
      <c r="B45" s="101" t="s">
        <v>25</v>
      </c>
      <c r="C45" s="101"/>
      <c r="D45" s="102" t="s">
        <v>76</v>
      </c>
      <c r="E45" s="103">
        <f>SUM(E13:E44)</f>
        <v>0</v>
      </c>
    </row>
    <row r="46" spans="1:5" ht="13.5" thickTop="1" x14ac:dyDescent="0.2"/>
  </sheetData>
  <sheetProtection sheet="1" objects="1" scenarios="1"/>
  <mergeCells count="1">
    <mergeCell ref="A13:E13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6" sqref="B6"/>
    </sheetView>
  </sheetViews>
  <sheetFormatPr baseColWidth="10" defaultColWidth="10.7109375" defaultRowHeight="12.75" x14ac:dyDescent="0.2"/>
  <cols>
    <col min="1" max="1" width="13.42578125" style="74" customWidth="1"/>
    <col min="2" max="2" width="24.7109375" style="74" customWidth="1"/>
    <col min="3" max="3" width="14.42578125" style="74" customWidth="1"/>
    <col min="4" max="4" width="14.7109375" style="74" customWidth="1"/>
    <col min="5" max="5" width="19.140625" style="74" customWidth="1"/>
    <col min="6" max="16384" width="10.7109375" style="74"/>
  </cols>
  <sheetData>
    <row r="1" spans="1:6" ht="52.5" customHeight="1" x14ac:dyDescent="0.2">
      <c r="A1" s="72" t="s">
        <v>0</v>
      </c>
      <c r="B1" s="73"/>
      <c r="D1" s="75"/>
      <c r="E1" s="76" t="s">
        <v>9</v>
      </c>
    </row>
    <row r="2" spans="1:6" x14ac:dyDescent="0.2">
      <c r="A2" s="75"/>
      <c r="B2" s="77"/>
      <c r="C2" s="78"/>
      <c r="D2" s="75"/>
    </row>
    <row r="3" spans="1:6" ht="20.25" x14ac:dyDescent="0.3">
      <c r="A3" s="79" t="s">
        <v>16</v>
      </c>
    </row>
    <row r="4" spans="1:6" x14ac:dyDescent="0.2">
      <c r="A4" s="74" t="s">
        <v>1</v>
      </c>
      <c r="B4" s="74" t="s">
        <v>1</v>
      </c>
      <c r="C4" s="74" t="s">
        <v>1</v>
      </c>
      <c r="D4" s="74" t="s">
        <v>1</v>
      </c>
      <c r="E4" s="74" t="s">
        <v>1</v>
      </c>
    </row>
    <row r="5" spans="1:6" ht="15.75" x14ac:dyDescent="0.25">
      <c r="A5" s="80" t="s">
        <v>27</v>
      </c>
      <c r="B5" s="81">
        <f>+WIMA!B21</f>
        <v>0</v>
      </c>
      <c r="C5" s="80" t="s">
        <v>26</v>
      </c>
      <c r="D5" s="82"/>
      <c r="E5" s="83">
        <f>+WIMA!B22</f>
        <v>0</v>
      </c>
    </row>
    <row r="7" spans="1:6" x14ac:dyDescent="0.2">
      <c r="A7" s="84"/>
      <c r="B7" s="85"/>
      <c r="C7" s="85"/>
      <c r="D7" s="85"/>
      <c r="E7" s="86"/>
    </row>
    <row r="8" spans="1:6" s="80" customFormat="1" ht="15.75" x14ac:dyDescent="0.25">
      <c r="A8" s="87" t="s">
        <v>82</v>
      </c>
      <c r="B8" s="88" t="str">
        <f>+WIMA!A50</f>
        <v>Verkauf</v>
      </c>
      <c r="C8" s="88" t="str">
        <f>+WIMA!B50</f>
        <v>Speisesektor</v>
      </c>
      <c r="D8" s="89"/>
      <c r="E8" s="90" t="str">
        <f>+WIMA!C50</f>
        <v>speiseverzollt</v>
      </c>
      <c r="F8" s="74"/>
    </row>
    <row r="9" spans="1:6" x14ac:dyDescent="0.2">
      <c r="A9" s="91" t="s">
        <v>1</v>
      </c>
      <c r="B9" s="92" t="s">
        <v>1</v>
      </c>
      <c r="C9" s="92" t="s">
        <v>1</v>
      </c>
      <c r="D9" s="92" t="s">
        <v>1</v>
      </c>
      <c r="E9" s="93" t="s">
        <v>1</v>
      </c>
    </row>
    <row r="10" spans="1:6" ht="15" x14ac:dyDescent="0.2">
      <c r="A10" s="105" t="s">
        <v>78</v>
      </c>
      <c r="B10" s="85"/>
      <c r="C10" s="95" t="s">
        <v>79</v>
      </c>
      <c r="D10" s="95" t="s">
        <v>30</v>
      </c>
      <c r="E10" s="95" t="s">
        <v>20</v>
      </c>
    </row>
    <row r="11" spans="1:6" ht="15" x14ac:dyDescent="0.2">
      <c r="A11" s="107" t="s">
        <v>1</v>
      </c>
      <c r="B11" s="111"/>
      <c r="C11" s="97" t="s">
        <v>13</v>
      </c>
      <c r="D11" s="97" t="s">
        <v>80</v>
      </c>
      <c r="E11" s="97" t="s">
        <v>23</v>
      </c>
    </row>
    <row r="12" spans="1:6" ht="15" x14ac:dyDescent="0.2">
      <c r="A12" s="109" t="s">
        <v>1</v>
      </c>
      <c r="B12" s="92"/>
      <c r="C12" s="99" t="s">
        <v>4</v>
      </c>
      <c r="D12" s="99" t="s">
        <v>11</v>
      </c>
      <c r="E12" s="99" t="s">
        <v>4</v>
      </c>
    </row>
    <row r="13" spans="1:6" ht="15" x14ac:dyDescent="0.2">
      <c r="A13" s="8"/>
      <c r="B13" s="11"/>
      <c r="C13" s="6"/>
      <c r="D13" s="40">
        <v>1</v>
      </c>
      <c r="E13" s="7">
        <f>+C13*D13</f>
        <v>0</v>
      </c>
    </row>
    <row r="14" spans="1:6" ht="15" x14ac:dyDescent="0.2">
      <c r="A14" s="8" t="s">
        <v>0</v>
      </c>
      <c r="B14" s="11"/>
      <c r="C14" s="6"/>
      <c r="D14" s="40">
        <v>0</v>
      </c>
      <c r="E14" s="7">
        <f t="shared" ref="E14:E44" si="0">+C14*D14</f>
        <v>0</v>
      </c>
    </row>
    <row r="15" spans="1:6" ht="15" x14ac:dyDescent="0.2">
      <c r="A15" s="8" t="s">
        <v>0</v>
      </c>
      <c r="B15" s="11"/>
      <c r="C15" s="6"/>
      <c r="D15" s="40">
        <v>0</v>
      </c>
      <c r="E15" s="7">
        <f t="shared" si="0"/>
        <v>0</v>
      </c>
    </row>
    <row r="16" spans="1:6" ht="15" x14ac:dyDescent="0.2">
      <c r="A16" s="8" t="s">
        <v>0</v>
      </c>
      <c r="B16" s="11"/>
      <c r="C16" s="6"/>
      <c r="D16" s="40">
        <v>0</v>
      </c>
      <c r="E16" s="7">
        <f t="shared" si="0"/>
        <v>0</v>
      </c>
    </row>
    <row r="17" spans="1:5" ht="15" x14ac:dyDescent="0.2">
      <c r="A17" s="8" t="s">
        <v>0</v>
      </c>
      <c r="B17" s="11"/>
      <c r="C17" s="6"/>
      <c r="D17" s="40">
        <v>0</v>
      </c>
      <c r="E17" s="7">
        <f t="shared" si="0"/>
        <v>0</v>
      </c>
    </row>
    <row r="18" spans="1:5" ht="15" x14ac:dyDescent="0.2">
      <c r="A18" s="8" t="s">
        <v>0</v>
      </c>
      <c r="B18" s="11"/>
      <c r="C18" s="6"/>
      <c r="D18" s="40">
        <v>0</v>
      </c>
      <c r="E18" s="7">
        <f t="shared" si="0"/>
        <v>0</v>
      </c>
    </row>
    <row r="19" spans="1:5" ht="15" x14ac:dyDescent="0.2">
      <c r="A19" s="8" t="s">
        <v>0</v>
      </c>
      <c r="B19" s="11"/>
      <c r="C19" s="6"/>
      <c r="D19" s="40">
        <v>0</v>
      </c>
      <c r="E19" s="7">
        <f t="shared" si="0"/>
        <v>0</v>
      </c>
    </row>
    <row r="20" spans="1:5" ht="15" x14ac:dyDescent="0.2">
      <c r="A20" s="8" t="s">
        <v>0</v>
      </c>
      <c r="B20" s="11"/>
      <c r="C20" s="6"/>
      <c r="D20" s="40">
        <v>0</v>
      </c>
      <c r="E20" s="7">
        <f t="shared" si="0"/>
        <v>0</v>
      </c>
    </row>
    <row r="21" spans="1:5" ht="15" x14ac:dyDescent="0.2">
      <c r="A21" s="8" t="s">
        <v>0</v>
      </c>
      <c r="B21" s="11"/>
      <c r="C21" s="6"/>
      <c r="D21" s="40">
        <v>0</v>
      </c>
      <c r="E21" s="7">
        <f t="shared" si="0"/>
        <v>0</v>
      </c>
    </row>
    <row r="22" spans="1:5" ht="15" x14ac:dyDescent="0.2">
      <c r="A22" s="8" t="s">
        <v>0</v>
      </c>
      <c r="B22" s="11"/>
      <c r="C22" s="6"/>
      <c r="D22" s="40">
        <v>0</v>
      </c>
      <c r="E22" s="7">
        <f t="shared" si="0"/>
        <v>0</v>
      </c>
    </row>
    <row r="23" spans="1:5" ht="15" x14ac:dyDescent="0.2">
      <c r="A23" s="8" t="s">
        <v>0</v>
      </c>
      <c r="B23" s="11"/>
      <c r="C23" s="6"/>
      <c r="D23" s="40">
        <v>0</v>
      </c>
      <c r="E23" s="7">
        <f t="shared" si="0"/>
        <v>0</v>
      </c>
    </row>
    <row r="24" spans="1:5" ht="15" x14ac:dyDescent="0.2">
      <c r="A24" s="8" t="s">
        <v>0</v>
      </c>
      <c r="B24" s="11"/>
      <c r="C24" s="6"/>
      <c r="D24" s="40">
        <v>0</v>
      </c>
      <c r="E24" s="7">
        <f t="shared" si="0"/>
        <v>0</v>
      </c>
    </row>
    <row r="25" spans="1:5" ht="15" x14ac:dyDescent="0.2">
      <c r="A25" s="8" t="s">
        <v>1</v>
      </c>
      <c r="B25" s="11"/>
      <c r="C25" s="6"/>
      <c r="D25" s="40">
        <v>0</v>
      </c>
      <c r="E25" s="7">
        <f t="shared" si="0"/>
        <v>0</v>
      </c>
    </row>
    <row r="26" spans="1:5" ht="15" x14ac:dyDescent="0.2">
      <c r="A26" s="8" t="s">
        <v>1</v>
      </c>
      <c r="B26" s="11"/>
      <c r="C26" s="6"/>
      <c r="D26" s="40">
        <v>0</v>
      </c>
      <c r="E26" s="7">
        <f t="shared" si="0"/>
        <v>0</v>
      </c>
    </row>
    <row r="27" spans="1:5" ht="15" x14ac:dyDescent="0.2">
      <c r="A27" s="8" t="s">
        <v>1</v>
      </c>
      <c r="B27" s="11"/>
      <c r="C27" s="6"/>
      <c r="D27" s="40">
        <v>0</v>
      </c>
      <c r="E27" s="7">
        <f t="shared" si="0"/>
        <v>0</v>
      </c>
    </row>
    <row r="28" spans="1:5" ht="15" x14ac:dyDescent="0.2">
      <c r="A28" s="8" t="s">
        <v>1</v>
      </c>
      <c r="B28" s="11"/>
      <c r="C28" s="6"/>
      <c r="D28" s="40">
        <v>0</v>
      </c>
      <c r="E28" s="7">
        <f t="shared" si="0"/>
        <v>0</v>
      </c>
    </row>
    <row r="29" spans="1:5" ht="15" x14ac:dyDescent="0.2">
      <c r="A29" s="8" t="s">
        <v>1</v>
      </c>
      <c r="B29" s="11"/>
      <c r="C29" s="6"/>
      <c r="D29" s="40">
        <v>0</v>
      </c>
      <c r="E29" s="7">
        <f t="shared" si="0"/>
        <v>0</v>
      </c>
    </row>
    <row r="30" spans="1:5" ht="15" x14ac:dyDescent="0.2">
      <c r="A30" s="8" t="s">
        <v>1</v>
      </c>
      <c r="B30" s="11"/>
      <c r="C30" s="6"/>
      <c r="D30" s="40">
        <v>0</v>
      </c>
      <c r="E30" s="7">
        <f t="shared" si="0"/>
        <v>0</v>
      </c>
    </row>
    <row r="31" spans="1:5" ht="15" x14ac:dyDescent="0.2">
      <c r="A31" s="8" t="s">
        <v>1</v>
      </c>
      <c r="B31" s="11"/>
      <c r="C31" s="6"/>
      <c r="D31" s="40">
        <v>0</v>
      </c>
      <c r="E31" s="7">
        <f t="shared" si="0"/>
        <v>0</v>
      </c>
    </row>
    <row r="32" spans="1:5" ht="15" x14ac:dyDescent="0.2">
      <c r="A32" s="8" t="s">
        <v>1</v>
      </c>
      <c r="B32" s="11"/>
      <c r="C32" s="6"/>
      <c r="D32" s="40">
        <v>0</v>
      </c>
      <c r="E32" s="7">
        <f t="shared" si="0"/>
        <v>0</v>
      </c>
    </row>
    <row r="33" spans="1:5" ht="15" x14ac:dyDescent="0.2">
      <c r="A33" s="8" t="s">
        <v>1</v>
      </c>
      <c r="B33" s="11"/>
      <c r="C33" s="6"/>
      <c r="D33" s="40">
        <v>0</v>
      </c>
      <c r="E33" s="7">
        <f t="shared" si="0"/>
        <v>0</v>
      </c>
    </row>
    <row r="34" spans="1:5" ht="15" x14ac:dyDescent="0.2">
      <c r="A34" s="8" t="s">
        <v>1</v>
      </c>
      <c r="B34" s="11"/>
      <c r="C34" s="6"/>
      <c r="D34" s="40">
        <v>0</v>
      </c>
      <c r="E34" s="7">
        <f t="shared" si="0"/>
        <v>0</v>
      </c>
    </row>
    <row r="35" spans="1:5" ht="15" x14ac:dyDescent="0.2">
      <c r="A35" s="8" t="s">
        <v>1</v>
      </c>
      <c r="B35" s="11"/>
      <c r="C35" s="6"/>
      <c r="D35" s="40">
        <v>0</v>
      </c>
      <c r="E35" s="7">
        <f t="shared" si="0"/>
        <v>0</v>
      </c>
    </row>
    <row r="36" spans="1:5" ht="15" x14ac:dyDescent="0.2">
      <c r="A36" s="8" t="s">
        <v>1</v>
      </c>
      <c r="B36" s="11"/>
      <c r="C36" s="6"/>
      <c r="D36" s="40">
        <v>0</v>
      </c>
      <c r="E36" s="7">
        <f t="shared" si="0"/>
        <v>0</v>
      </c>
    </row>
    <row r="37" spans="1:5" ht="15" x14ac:dyDescent="0.2">
      <c r="A37" s="8" t="s">
        <v>1</v>
      </c>
      <c r="B37" s="11"/>
      <c r="C37" s="6"/>
      <c r="D37" s="40">
        <v>0</v>
      </c>
      <c r="E37" s="7">
        <f t="shared" si="0"/>
        <v>0</v>
      </c>
    </row>
    <row r="38" spans="1:5" ht="15" x14ac:dyDescent="0.2">
      <c r="A38" s="8" t="s">
        <v>1</v>
      </c>
      <c r="B38" s="11"/>
      <c r="C38" s="6"/>
      <c r="D38" s="40">
        <v>0</v>
      </c>
      <c r="E38" s="7">
        <f t="shared" si="0"/>
        <v>0</v>
      </c>
    </row>
    <row r="39" spans="1:5" ht="15" x14ac:dyDescent="0.2">
      <c r="A39" s="8" t="s">
        <v>1</v>
      </c>
      <c r="B39" s="11"/>
      <c r="C39" s="6"/>
      <c r="D39" s="40">
        <v>0</v>
      </c>
      <c r="E39" s="7">
        <f t="shared" si="0"/>
        <v>0</v>
      </c>
    </row>
    <row r="40" spans="1:5" ht="15" x14ac:dyDescent="0.2">
      <c r="A40" s="8" t="s">
        <v>1</v>
      </c>
      <c r="B40" s="11"/>
      <c r="C40" s="6"/>
      <c r="D40" s="40">
        <v>0</v>
      </c>
      <c r="E40" s="7">
        <f t="shared" si="0"/>
        <v>0</v>
      </c>
    </row>
    <row r="41" spans="1:5" ht="15" x14ac:dyDescent="0.2">
      <c r="A41" s="8" t="s">
        <v>1</v>
      </c>
      <c r="B41" s="11"/>
      <c r="C41" s="6"/>
      <c r="D41" s="40">
        <v>0</v>
      </c>
      <c r="E41" s="7">
        <f t="shared" si="0"/>
        <v>0</v>
      </c>
    </row>
    <row r="42" spans="1:5" ht="15" x14ac:dyDescent="0.2">
      <c r="A42" s="8" t="s">
        <v>1</v>
      </c>
      <c r="B42" s="11"/>
      <c r="C42" s="6"/>
      <c r="D42" s="40">
        <v>0</v>
      </c>
      <c r="E42" s="7">
        <f t="shared" si="0"/>
        <v>0</v>
      </c>
    </row>
    <row r="43" spans="1:5" ht="15" x14ac:dyDescent="0.2">
      <c r="A43" s="8" t="s">
        <v>1</v>
      </c>
      <c r="B43" s="11"/>
      <c r="C43" s="6"/>
      <c r="D43" s="40">
        <v>0</v>
      </c>
      <c r="E43" s="7">
        <f t="shared" si="0"/>
        <v>0</v>
      </c>
    </row>
    <row r="44" spans="1:5" ht="15" x14ac:dyDescent="0.2">
      <c r="A44" s="12" t="s">
        <v>1</v>
      </c>
      <c r="B44" s="39"/>
      <c r="C44" s="6"/>
      <c r="D44" s="40">
        <v>0</v>
      </c>
      <c r="E44" s="7">
        <f t="shared" si="0"/>
        <v>0</v>
      </c>
    </row>
    <row r="45" spans="1:5" ht="16.5" thickBot="1" x14ac:dyDescent="0.3">
      <c r="A45" s="100" t="s">
        <v>1</v>
      </c>
      <c r="B45" s="101" t="s">
        <v>81</v>
      </c>
      <c r="C45" s="101"/>
      <c r="D45" s="102" t="s">
        <v>77</v>
      </c>
      <c r="E45" s="103">
        <f>SUM(E13:E44)</f>
        <v>0</v>
      </c>
    </row>
    <row r="46" spans="1:5" ht="13.5" thickTop="1" x14ac:dyDescent="0.2"/>
  </sheetData>
  <sheetProtection sheet="1" objects="1" scenarios="1"/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C1" sqref="C1"/>
    </sheetView>
  </sheetViews>
  <sheetFormatPr baseColWidth="10" defaultColWidth="10.7109375" defaultRowHeight="12.75" x14ac:dyDescent="0.2"/>
  <cols>
    <col min="1" max="1" width="13.42578125" style="74" customWidth="1"/>
    <col min="2" max="2" width="24.7109375" style="74" customWidth="1"/>
    <col min="3" max="3" width="14.42578125" style="74" customWidth="1"/>
    <col min="4" max="4" width="14.7109375" style="74" customWidth="1"/>
    <col min="5" max="5" width="19.140625" style="74" customWidth="1"/>
    <col min="6" max="16384" width="10.7109375" style="74"/>
  </cols>
  <sheetData>
    <row r="1" spans="1:6" ht="52.5" customHeight="1" x14ac:dyDescent="0.2">
      <c r="A1" s="72" t="s">
        <v>0</v>
      </c>
      <c r="B1" s="73"/>
      <c r="D1" s="75"/>
      <c r="E1" s="76" t="s">
        <v>10</v>
      </c>
    </row>
    <row r="2" spans="1:6" x14ac:dyDescent="0.2">
      <c r="A2" s="75"/>
      <c r="B2" s="77"/>
      <c r="C2" s="78"/>
      <c r="D2" s="75"/>
    </row>
    <row r="3" spans="1:6" ht="20.25" x14ac:dyDescent="0.3">
      <c r="A3" s="79" t="s">
        <v>16</v>
      </c>
    </row>
    <row r="4" spans="1:6" x14ac:dyDescent="0.2">
      <c r="A4" s="74" t="s">
        <v>1</v>
      </c>
      <c r="B4" s="74" t="s">
        <v>1</v>
      </c>
      <c r="C4" s="74" t="s">
        <v>1</v>
      </c>
      <c r="D4" s="74" t="s">
        <v>1</v>
      </c>
      <c r="E4" s="74" t="s">
        <v>1</v>
      </c>
    </row>
    <row r="5" spans="1:6" ht="15.75" x14ac:dyDescent="0.25">
      <c r="A5" s="80" t="s">
        <v>27</v>
      </c>
      <c r="B5" s="81">
        <f>+WIMA!B21</f>
        <v>0</v>
      </c>
      <c r="C5" s="80" t="s">
        <v>26</v>
      </c>
      <c r="D5" s="82"/>
      <c r="E5" s="83">
        <f>+WIMA!B22</f>
        <v>0</v>
      </c>
    </row>
    <row r="7" spans="1:6" x14ac:dyDescent="0.2">
      <c r="A7" s="84"/>
      <c r="B7" s="85"/>
      <c r="C7" s="85"/>
      <c r="D7" s="85"/>
      <c r="E7" s="86"/>
    </row>
    <row r="8" spans="1:6" s="80" customFormat="1" ht="15.75" x14ac:dyDescent="0.25">
      <c r="A8" s="87" t="s">
        <v>82</v>
      </c>
      <c r="B8" s="88" t="str">
        <f>+WIMA!A51</f>
        <v>Verkauf</v>
      </c>
      <c r="C8" s="88" t="str">
        <f>+WIMA!B51</f>
        <v>Petfood</v>
      </c>
      <c r="D8" s="89"/>
      <c r="E8" s="90" t="str">
        <f>+WIMA!C51</f>
        <v>speiseverzollt</v>
      </c>
      <c r="F8" s="74"/>
    </row>
    <row r="9" spans="1:6" x14ac:dyDescent="0.2">
      <c r="A9" s="91" t="s">
        <v>1</v>
      </c>
      <c r="B9" s="92" t="s">
        <v>1</v>
      </c>
      <c r="C9" s="92" t="s">
        <v>1</v>
      </c>
      <c r="D9" s="92" t="s">
        <v>1</v>
      </c>
      <c r="E9" s="93" t="s">
        <v>1</v>
      </c>
    </row>
    <row r="10" spans="1:6" ht="15" x14ac:dyDescent="0.2">
      <c r="A10" s="105" t="s">
        <v>78</v>
      </c>
      <c r="B10" s="85"/>
      <c r="C10" s="95" t="s">
        <v>79</v>
      </c>
      <c r="D10" s="95" t="s">
        <v>30</v>
      </c>
      <c r="E10" s="95" t="s">
        <v>20</v>
      </c>
    </row>
    <row r="11" spans="1:6" ht="15" x14ac:dyDescent="0.2">
      <c r="A11" s="107" t="s">
        <v>1</v>
      </c>
      <c r="B11" s="111"/>
      <c r="C11" s="97" t="s">
        <v>13</v>
      </c>
      <c r="D11" s="97" t="s">
        <v>80</v>
      </c>
      <c r="E11" s="97" t="s">
        <v>23</v>
      </c>
    </row>
    <row r="12" spans="1:6" ht="15" x14ac:dyDescent="0.2">
      <c r="A12" s="109" t="s">
        <v>1</v>
      </c>
      <c r="B12" s="92"/>
      <c r="C12" s="99" t="s">
        <v>4</v>
      </c>
      <c r="D12" s="99" t="s">
        <v>11</v>
      </c>
      <c r="E12" s="99" t="s">
        <v>4</v>
      </c>
    </row>
    <row r="13" spans="1:6" ht="15" x14ac:dyDescent="0.2">
      <c r="A13" s="162"/>
      <c r="B13" s="162"/>
      <c r="C13" s="163"/>
      <c r="D13" s="163"/>
      <c r="E13" s="163"/>
    </row>
    <row r="14" spans="1:6" ht="15" x14ac:dyDescent="0.2">
      <c r="A14" s="8"/>
      <c r="B14" s="9"/>
      <c r="C14" s="9"/>
      <c r="D14" s="40"/>
      <c r="E14" s="6"/>
    </row>
    <row r="15" spans="1:6" ht="15" x14ac:dyDescent="0.2">
      <c r="A15" s="8"/>
      <c r="B15" s="9"/>
      <c r="C15" s="9"/>
      <c r="D15" s="40"/>
      <c r="E15" s="6"/>
    </row>
    <row r="16" spans="1:6" ht="15" x14ac:dyDescent="0.2">
      <c r="A16" s="8"/>
      <c r="B16" s="9"/>
      <c r="C16" s="9"/>
      <c r="D16" s="40"/>
      <c r="E16" s="6"/>
    </row>
    <row r="17" spans="1:5" ht="15" x14ac:dyDescent="0.2">
      <c r="A17" s="8"/>
      <c r="B17" s="9"/>
      <c r="C17" s="9"/>
      <c r="D17" s="40"/>
      <c r="E17" s="6"/>
    </row>
    <row r="18" spans="1:5" ht="15" x14ac:dyDescent="0.2">
      <c r="A18" s="112"/>
      <c r="B18" s="113"/>
      <c r="C18" s="113"/>
      <c r="D18" s="114"/>
      <c r="E18" s="114"/>
    </row>
    <row r="19" spans="1:5" ht="15" x14ac:dyDescent="0.2">
      <c r="A19" s="8"/>
      <c r="B19" s="9"/>
      <c r="C19" s="9"/>
      <c r="D19" s="40"/>
      <c r="E19" s="6"/>
    </row>
    <row r="20" spans="1:5" ht="15" x14ac:dyDescent="0.2">
      <c r="A20" s="8"/>
      <c r="B20" s="9"/>
      <c r="C20" s="9"/>
      <c r="D20" s="40"/>
      <c r="E20" s="6"/>
    </row>
    <row r="21" spans="1:5" ht="15" x14ac:dyDescent="0.2">
      <c r="A21" s="8"/>
      <c r="B21" s="9"/>
      <c r="C21" s="9"/>
      <c r="D21" s="40"/>
      <c r="E21" s="6"/>
    </row>
    <row r="22" spans="1:5" ht="15" x14ac:dyDescent="0.2">
      <c r="A22" s="112"/>
      <c r="B22" s="113"/>
      <c r="C22" s="113"/>
      <c r="D22" s="114"/>
      <c r="E22" s="114"/>
    </row>
    <row r="23" spans="1:5" ht="15" x14ac:dyDescent="0.2">
      <c r="A23" s="8"/>
      <c r="B23" s="9"/>
      <c r="C23" s="9"/>
      <c r="D23" s="40"/>
      <c r="E23" s="6"/>
    </row>
    <row r="24" spans="1:5" ht="15" x14ac:dyDescent="0.2">
      <c r="A24" s="8"/>
      <c r="B24" s="9"/>
      <c r="C24" s="6"/>
      <c r="D24" s="40"/>
      <c r="E24" s="6"/>
    </row>
    <row r="25" spans="1:5" ht="15" x14ac:dyDescent="0.2">
      <c r="A25" s="8"/>
      <c r="B25" s="11"/>
      <c r="C25" s="6"/>
      <c r="D25" s="40"/>
      <c r="E25" s="7"/>
    </row>
    <row r="26" spans="1:5" ht="15" x14ac:dyDescent="0.2">
      <c r="A26" s="8"/>
      <c r="B26" s="11"/>
      <c r="C26" s="6"/>
      <c r="D26" s="40"/>
      <c r="E26" s="7"/>
    </row>
    <row r="27" spans="1:5" ht="15" x14ac:dyDescent="0.2">
      <c r="A27" s="8"/>
      <c r="B27" s="11"/>
      <c r="C27" s="6"/>
      <c r="D27" s="40"/>
      <c r="E27" s="7"/>
    </row>
    <row r="28" spans="1:5" ht="15" x14ac:dyDescent="0.2">
      <c r="A28" s="8"/>
      <c r="B28" s="11"/>
      <c r="C28" s="6"/>
      <c r="D28" s="40"/>
      <c r="E28" s="7"/>
    </row>
    <row r="29" spans="1:5" ht="15" x14ac:dyDescent="0.2">
      <c r="A29" s="8"/>
      <c r="B29" s="11"/>
      <c r="C29" s="6"/>
      <c r="D29" s="40"/>
      <c r="E29" s="7"/>
    </row>
    <row r="30" spans="1:5" ht="15" x14ac:dyDescent="0.2">
      <c r="A30" s="8"/>
      <c r="B30" s="11"/>
      <c r="C30" s="6"/>
      <c r="D30" s="40"/>
      <c r="E30" s="7"/>
    </row>
    <row r="31" spans="1:5" ht="15" x14ac:dyDescent="0.2">
      <c r="A31" s="8"/>
      <c r="B31" s="11"/>
      <c r="C31" s="6"/>
      <c r="D31" s="40"/>
      <c r="E31" s="7"/>
    </row>
    <row r="32" spans="1:5" ht="15" x14ac:dyDescent="0.2">
      <c r="A32" s="8" t="s">
        <v>1</v>
      </c>
      <c r="B32" s="11"/>
      <c r="C32" s="6"/>
      <c r="D32" s="40" t="s">
        <v>1</v>
      </c>
      <c r="E32" s="7" t="s">
        <v>1</v>
      </c>
    </row>
    <row r="33" spans="1:5" ht="15" x14ac:dyDescent="0.2">
      <c r="A33" s="8" t="s">
        <v>1</v>
      </c>
      <c r="B33" s="11"/>
      <c r="C33" s="6"/>
      <c r="D33" s="40" t="s">
        <v>1</v>
      </c>
      <c r="E33" s="7" t="s">
        <v>1</v>
      </c>
    </row>
    <row r="34" spans="1:5" ht="15" x14ac:dyDescent="0.2">
      <c r="A34" s="8" t="s">
        <v>1</v>
      </c>
      <c r="B34" s="11"/>
      <c r="C34" s="6"/>
      <c r="D34" s="40" t="s">
        <v>1</v>
      </c>
      <c r="E34" s="7" t="s">
        <v>1</v>
      </c>
    </row>
    <row r="35" spans="1:5" ht="15" x14ac:dyDescent="0.2">
      <c r="A35" s="8" t="s">
        <v>1</v>
      </c>
      <c r="B35" s="11"/>
      <c r="C35" s="6"/>
      <c r="D35" s="40" t="s">
        <v>1</v>
      </c>
      <c r="E35" s="7" t="s">
        <v>1</v>
      </c>
    </row>
    <row r="36" spans="1:5" ht="15" x14ac:dyDescent="0.2">
      <c r="A36" s="8" t="s">
        <v>1</v>
      </c>
      <c r="B36" s="11"/>
      <c r="C36" s="6"/>
      <c r="D36" s="40" t="s">
        <v>1</v>
      </c>
      <c r="E36" s="7" t="s">
        <v>1</v>
      </c>
    </row>
    <row r="37" spans="1:5" ht="15" x14ac:dyDescent="0.2">
      <c r="A37" s="8" t="s">
        <v>1</v>
      </c>
      <c r="B37" s="11"/>
      <c r="C37" s="6"/>
      <c r="D37" s="40" t="s">
        <v>1</v>
      </c>
      <c r="E37" s="7" t="s">
        <v>1</v>
      </c>
    </row>
    <row r="38" spans="1:5" ht="15" x14ac:dyDescent="0.2">
      <c r="A38" s="8" t="s">
        <v>1</v>
      </c>
      <c r="B38" s="11"/>
      <c r="C38" s="6"/>
      <c r="D38" s="40" t="s">
        <v>1</v>
      </c>
      <c r="E38" s="7" t="s">
        <v>1</v>
      </c>
    </row>
    <row r="39" spans="1:5" ht="15" x14ac:dyDescent="0.2">
      <c r="A39" s="8" t="s">
        <v>1</v>
      </c>
      <c r="B39" s="11"/>
      <c r="C39" s="6"/>
      <c r="D39" s="40" t="s">
        <v>1</v>
      </c>
      <c r="E39" s="7" t="s">
        <v>1</v>
      </c>
    </row>
    <row r="40" spans="1:5" ht="15" x14ac:dyDescent="0.2">
      <c r="A40" s="8" t="s">
        <v>1</v>
      </c>
      <c r="B40" s="11"/>
      <c r="C40" s="6"/>
      <c r="D40" s="40" t="s">
        <v>1</v>
      </c>
      <c r="E40" s="7" t="s">
        <v>1</v>
      </c>
    </row>
    <row r="41" spans="1:5" ht="15" x14ac:dyDescent="0.2">
      <c r="A41" s="8" t="s">
        <v>1</v>
      </c>
      <c r="B41" s="11"/>
      <c r="C41" s="6"/>
      <c r="D41" s="40" t="s">
        <v>1</v>
      </c>
      <c r="E41" s="7" t="s">
        <v>1</v>
      </c>
    </row>
    <row r="42" spans="1:5" ht="15" x14ac:dyDescent="0.2">
      <c r="A42" s="8" t="s">
        <v>1</v>
      </c>
      <c r="B42" s="11"/>
      <c r="C42" s="6"/>
      <c r="D42" s="40" t="s">
        <v>1</v>
      </c>
      <c r="E42" s="7" t="s">
        <v>1</v>
      </c>
    </row>
    <row r="43" spans="1:5" ht="15" x14ac:dyDescent="0.2">
      <c r="A43" s="8" t="s">
        <v>1</v>
      </c>
      <c r="B43" s="11"/>
      <c r="C43" s="6"/>
      <c r="D43" s="40" t="s">
        <v>1</v>
      </c>
      <c r="E43" s="7" t="s">
        <v>1</v>
      </c>
    </row>
    <row r="44" spans="1:5" ht="15" x14ac:dyDescent="0.2">
      <c r="A44" s="12" t="s">
        <v>1</v>
      </c>
      <c r="B44" s="39"/>
      <c r="C44" s="6"/>
      <c r="D44" s="40" t="s">
        <v>1</v>
      </c>
      <c r="E44" s="10" t="s">
        <v>1</v>
      </c>
    </row>
    <row r="45" spans="1:5" ht="16.5" thickBot="1" x14ac:dyDescent="0.3">
      <c r="A45" s="100" t="s">
        <v>1</v>
      </c>
      <c r="B45" s="101" t="s">
        <v>81</v>
      </c>
      <c r="C45" s="101"/>
      <c r="D45" s="102" t="s">
        <v>84</v>
      </c>
      <c r="E45" s="103">
        <f>SUM(E13:E44)</f>
        <v>0</v>
      </c>
    </row>
    <row r="46" spans="1:5" ht="13.5" thickTop="1" x14ac:dyDescent="0.2"/>
  </sheetData>
  <sheetProtection sheet="1" objects="1" scenarios="1"/>
  <mergeCells count="1">
    <mergeCell ref="A13:E13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B1" sqref="B1"/>
    </sheetView>
  </sheetViews>
  <sheetFormatPr baseColWidth="10" defaultColWidth="10.7109375" defaultRowHeight="12.75" x14ac:dyDescent="0.2"/>
  <cols>
    <col min="1" max="1" width="13.42578125" style="74" customWidth="1"/>
    <col min="2" max="2" width="24.7109375" style="74" customWidth="1"/>
    <col min="3" max="3" width="14.42578125" style="74" customWidth="1"/>
    <col min="4" max="4" width="14.7109375" style="74" customWidth="1"/>
    <col min="5" max="5" width="19.140625" style="74" customWidth="1"/>
    <col min="6" max="16384" width="10.7109375" style="74"/>
  </cols>
  <sheetData>
    <row r="1" spans="1:6" ht="52.5" customHeight="1" x14ac:dyDescent="0.2">
      <c r="A1" s="72" t="s">
        <v>0</v>
      </c>
      <c r="B1" s="73"/>
      <c r="D1" s="75"/>
      <c r="E1" s="76" t="s">
        <v>41</v>
      </c>
    </row>
    <row r="2" spans="1:6" x14ac:dyDescent="0.2">
      <c r="A2" s="75"/>
      <c r="B2" s="77"/>
      <c r="C2" s="78"/>
      <c r="D2" s="75"/>
    </row>
    <row r="3" spans="1:6" ht="20.25" x14ac:dyDescent="0.3">
      <c r="A3" s="79" t="s">
        <v>16</v>
      </c>
    </row>
    <row r="4" spans="1:6" x14ac:dyDescent="0.2">
      <c r="A4" s="74" t="s">
        <v>1</v>
      </c>
      <c r="B4" s="74" t="s">
        <v>1</v>
      </c>
      <c r="C4" s="74" t="s">
        <v>1</v>
      </c>
      <c r="D4" s="74" t="s">
        <v>1</v>
      </c>
      <c r="E4" s="74" t="s">
        <v>1</v>
      </c>
    </row>
    <row r="5" spans="1:6" ht="15.75" x14ac:dyDescent="0.25">
      <c r="A5" s="80" t="s">
        <v>27</v>
      </c>
      <c r="B5" s="81">
        <f>+WIMA!B21</f>
        <v>0</v>
      </c>
      <c r="C5" s="80" t="s">
        <v>26</v>
      </c>
      <c r="D5" s="82"/>
      <c r="E5" s="83">
        <f>+WIMA!B22</f>
        <v>0</v>
      </c>
    </row>
    <row r="7" spans="1:6" x14ac:dyDescent="0.2">
      <c r="A7" s="84"/>
      <c r="B7" s="85"/>
      <c r="C7" s="85"/>
      <c r="D7" s="85"/>
      <c r="E7" s="86"/>
    </row>
    <row r="8" spans="1:6" s="80" customFormat="1" ht="15.75" x14ac:dyDescent="0.25">
      <c r="A8" s="87" t="s">
        <v>82</v>
      </c>
      <c r="B8" s="88" t="str">
        <f>+WIMA!A52</f>
        <v>Verkauf</v>
      </c>
      <c r="C8" s="88">
        <f>+WIMA!B52</f>
        <v>0</v>
      </c>
      <c r="D8" s="89"/>
      <c r="E8" s="90" t="str">
        <f>+WIMA!C52</f>
        <v>speiseverzollt</v>
      </c>
      <c r="F8" s="74"/>
    </row>
    <row r="9" spans="1:6" ht="15.75" x14ac:dyDescent="0.25">
      <c r="A9" s="91" t="s">
        <v>1</v>
      </c>
      <c r="B9" s="92" t="s">
        <v>1</v>
      </c>
      <c r="C9" s="115" t="s">
        <v>88</v>
      </c>
      <c r="D9" s="92"/>
      <c r="E9" s="93"/>
    </row>
    <row r="10" spans="1:6" ht="15" x14ac:dyDescent="0.2">
      <c r="A10" s="105" t="s">
        <v>100</v>
      </c>
      <c r="B10" s="85"/>
      <c r="C10" s="85"/>
      <c r="D10" s="95" t="s">
        <v>79</v>
      </c>
      <c r="E10" s="95" t="s">
        <v>92</v>
      </c>
    </row>
    <row r="11" spans="1:6" ht="15" x14ac:dyDescent="0.2">
      <c r="A11" s="107" t="s">
        <v>1</v>
      </c>
      <c r="B11" s="111"/>
      <c r="C11" s="111"/>
      <c r="D11" s="97" t="s">
        <v>13</v>
      </c>
      <c r="E11" s="97"/>
    </row>
    <row r="12" spans="1:6" ht="15" x14ac:dyDescent="0.2">
      <c r="A12" s="109" t="s">
        <v>1</v>
      </c>
      <c r="B12" s="92"/>
      <c r="C12" s="92"/>
      <c r="D12" s="99" t="s">
        <v>4</v>
      </c>
      <c r="E12" s="99"/>
    </row>
    <row r="13" spans="1:6" ht="15" x14ac:dyDescent="0.2">
      <c r="A13" s="8"/>
      <c r="B13" s="11"/>
      <c r="C13" s="11"/>
      <c r="D13" s="6"/>
      <c r="E13" s="6"/>
    </row>
    <row r="14" spans="1:6" ht="15" x14ac:dyDescent="0.2">
      <c r="A14" s="8"/>
      <c r="B14" s="11"/>
      <c r="C14" s="11"/>
      <c r="D14" s="6"/>
      <c r="E14" s="6"/>
    </row>
    <row r="15" spans="1:6" ht="15" x14ac:dyDescent="0.2">
      <c r="A15" s="8" t="s">
        <v>0</v>
      </c>
      <c r="B15" s="11"/>
      <c r="C15" s="11"/>
      <c r="D15" s="6"/>
      <c r="E15" s="6"/>
    </row>
    <row r="16" spans="1:6" ht="15" x14ac:dyDescent="0.2">
      <c r="A16" s="8" t="s">
        <v>0</v>
      </c>
      <c r="B16" s="11"/>
      <c r="C16" s="11"/>
      <c r="D16" s="6"/>
      <c r="E16" s="6"/>
    </row>
    <row r="17" spans="1:5" ht="15" x14ac:dyDescent="0.2">
      <c r="A17" s="8" t="s">
        <v>0</v>
      </c>
      <c r="B17" s="11"/>
      <c r="C17" s="11"/>
      <c r="D17" s="6"/>
      <c r="E17" s="6"/>
    </row>
    <row r="18" spans="1:5" ht="15" x14ac:dyDescent="0.2">
      <c r="A18" s="8" t="s">
        <v>0</v>
      </c>
      <c r="B18" s="11"/>
      <c r="C18" s="11"/>
      <c r="D18" s="6"/>
      <c r="E18" s="6"/>
    </row>
    <row r="19" spans="1:5" ht="15" x14ac:dyDescent="0.2">
      <c r="A19" s="8" t="s">
        <v>0</v>
      </c>
      <c r="B19" s="11"/>
      <c r="C19" s="11"/>
      <c r="D19" s="6"/>
      <c r="E19" s="6"/>
    </row>
    <row r="20" spans="1:5" ht="15" x14ac:dyDescent="0.2">
      <c r="A20" s="8" t="s">
        <v>0</v>
      </c>
      <c r="B20" s="11"/>
      <c r="C20" s="11"/>
      <c r="D20" s="6"/>
      <c r="E20" s="6"/>
    </row>
    <row r="21" spans="1:5" ht="15" x14ac:dyDescent="0.2">
      <c r="A21" s="8" t="s">
        <v>0</v>
      </c>
      <c r="B21" s="11"/>
      <c r="C21" s="11"/>
      <c r="D21" s="6"/>
      <c r="E21" s="6"/>
    </row>
    <row r="22" spans="1:5" ht="15" x14ac:dyDescent="0.2">
      <c r="A22" s="8" t="s">
        <v>0</v>
      </c>
      <c r="B22" s="11"/>
      <c r="C22" s="11"/>
      <c r="D22" s="6"/>
      <c r="E22" s="6"/>
    </row>
    <row r="23" spans="1:5" ht="15" x14ac:dyDescent="0.2">
      <c r="A23" s="8" t="s">
        <v>0</v>
      </c>
      <c r="B23" s="11"/>
      <c r="C23" s="11"/>
      <c r="D23" s="6"/>
      <c r="E23" s="6"/>
    </row>
    <row r="24" spans="1:5" ht="15" x14ac:dyDescent="0.2">
      <c r="A24" s="8" t="s">
        <v>0</v>
      </c>
      <c r="B24" s="11"/>
      <c r="C24" s="11"/>
      <c r="D24" s="6"/>
      <c r="E24" s="6"/>
    </row>
    <row r="25" spans="1:5" ht="15" x14ac:dyDescent="0.2">
      <c r="A25" s="8" t="s">
        <v>1</v>
      </c>
      <c r="B25" s="11"/>
      <c r="C25" s="11"/>
      <c r="D25" s="6"/>
      <c r="E25" s="6"/>
    </row>
    <row r="26" spans="1:5" ht="15" x14ac:dyDescent="0.2">
      <c r="A26" s="8" t="s">
        <v>1</v>
      </c>
      <c r="B26" s="11"/>
      <c r="C26" s="11"/>
      <c r="D26" s="6"/>
      <c r="E26" s="6"/>
    </row>
    <row r="27" spans="1:5" ht="15" x14ac:dyDescent="0.2">
      <c r="A27" s="8" t="s">
        <v>1</v>
      </c>
      <c r="B27" s="11"/>
      <c r="C27" s="11"/>
      <c r="D27" s="6"/>
      <c r="E27" s="6"/>
    </row>
    <row r="28" spans="1:5" ht="15" x14ac:dyDescent="0.2">
      <c r="A28" s="8" t="s">
        <v>1</v>
      </c>
      <c r="B28" s="11"/>
      <c r="C28" s="11"/>
      <c r="D28" s="6"/>
      <c r="E28" s="6"/>
    </row>
    <row r="29" spans="1:5" ht="15" x14ac:dyDescent="0.2">
      <c r="A29" s="8" t="s">
        <v>1</v>
      </c>
      <c r="B29" s="11"/>
      <c r="C29" s="11"/>
      <c r="D29" s="6"/>
      <c r="E29" s="6"/>
    </row>
    <row r="30" spans="1:5" ht="15" x14ac:dyDescent="0.2">
      <c r="A30" s="8" t="s">
        <v>1</v>
      </c>
      <c r="B30" s="11"/>
      <c r="C30" s="11"/>
      <c r="D30" s="6"/>
      <c r="E30" s="6"/>
    </row>
    <row r="31" spans="1:5" ht="15" x14ac:dyDescent="0.2">
      <c r="A31" s="8" t="s">
        <v>1</v>
      </c>
      <c r="B31" s="11"/>
      <c r="C31" s="11"/>
      <c r="D31" s="6"/>
      <c r="E31" s="6"/>
    </row>
    <row r="32" spans="1:5" ht="15" x14ac:dyDescent="0.2">
      <c r="A32" s="8" t="s">
        <v>1</v>
      </c>
      <c r="B32" s="11"/>
      <c r="C32" s="11"/>
      <c r="D32" s="6"/>
      <c r="E32" s="6"/>
    </row>
    <row r="33" spans="1:5" ht="15" x14ac:dyDescent="0.2">
      <c r="A33" s="8" t="s">
        <v>1</v>
      </c>
      <c r="B33" s="11"/>
      <c r="C33" s="11"/>
      <c r="D33" s="6"/>
      <c r="E33" s="6"/>
    </row>
    <row r="34" spans="1:5" ht="15" x14ac:dyDescent="0.2">
      <c r="A34" s="8" t="s">
        <v>1</v>
      </c>
      <c r="B34" s="11"/>
      <c r="C34" s="11"/>
      <c r="D34" s="6"/>
      <c r="E34" s="6"/>
    </row>
    <row r="35" spans="1:5" ht="15" x14ac:dyDescent="0.2">
      <c r="A35" s="8" t="s">
        <v>1</v>
      </c>
      <c r="B35" s="11"/>
      <c r="C35" s="11"/>
      <c r="D35" s="6"/>
      <c r="E35" s="6"/>
    </row>
    <row r="36" spans="1:5" ht="15" x14ac:dyDescent="0.2">
      <c r="A36" s="8" t="s">
        <v>1</v>
      </c>
      <c r="B36" s="11"/>
      <c r="C36" s="11"/>
      <c r="D36" s="6"/>
      <c r="E36" s="6"/>
    </row>
    <row r="37" spans="1:5" ht="15" x14ac:dyDescent="0.2">
      <c r="A37" s="8" t="s">
        <v>1</v>
      </c>
      <c r="B37" s="11"/>
      <c r="C37" s="11"/>
      <c r="D37" s="6"/>
      <c r="E37" s="6"/>
    </row>
    <row r="38" spans="1:5" ht="15" x14ac:dyDescent="0.2">
      <c r="A38" s="8" t="s">
        <v>1</v>
      </c>
      <c r="B38" s="11"/>
      <c r="C38" s="11"/>
      <c r="D38" s="6"/>
      <c r="E38" s="6"/>
    </row>
    <row r="39" spans="1:5" ht="15" x14ac:dyDescent="0.2">
      <c r="A39" s="8" t="s">
        <v>1</v>
      </c>
      <c r="B39" s="11"/>
      <c r="C39" s="11"/>
      <c r="D39" s="6"/>
      <c r="E39" s="6"/>
    </row>
    <row r="40" spans="1:5" ht="15" x14ac:dyDescent="0.2">
      <c r="A40" s="8" t="s">
        <v>1</v>
      </c>
      <c r="B40" s="11"/>
      <c r="C40" s="11"/>
      <c r="D40" s="6"/>
      <c r="E40" s="6"/>
    </row>
    <row r="41" spans="1:5" ht="15" x14ac:dyDescent="0.2">
      <c r="A41" s="8" t="s">
        <v>1</v>
      </c>
      <c r="B41" s="11"/>
      <c r="C41" s="11"/>
      <c r="D41" s="6"/>
      <c r="E41" s="6"/>
    </row>
    <row r="42" spans="1:5" ht="15" x14ac:dyDescent="0.2">
      <c r="A42" s="8" t="s">
        <v>1</v>
      </c>
      <c r="B42" s="11"/>
      <c r="C42" s="11"/>
      <c r="D42" s="6"/>
      <c r="E42" s="6"/>
    </row>
    <row r="43" spans="1:5" ht="15" x14ac:dyDescent="0.2">
      <c r="A43" s="8" t="s">
        <v>1</v>
      </c>
      <c r="B43" s="11"/>
      <c r="C43" s="11"/>
      <c r="D43" s="6"/>
      <c r="E43" s="6"/>
    </row>
    <row r="44" spans="1:5" ht="15" x14ac:dyDescent="0.2">
      <c r="A44" s="12" t="s">
        <v>1</v>
      </c>
      <c r="B44" s="39"/>
      <c r="C44" s="39"/>
      <c r="D44" s="6"/>
      <c r="E44" s="6"/>
    </row>
    <row r="45" spans="1:5" ht="16.5" thickBot="1" x14ac:dyDescent="0.3">
      <c r="A45" s="100" t="s">
        <v>1</v>
      </c>
      <c r="B45" s="101" t="s">
        <v>81</v>
      </c>
      <c r="C45" s="102" t="s">
        <v>85</v>
      </c>
      <c r="D45" s="103">
        <f>SUM(D13:D44)</f>
        <v>0</v>
      </c>
    </row>
    <row r="46" spans="1:5" ht="13.5" thickTop="1" x14ac:dyDescent="0.2"/>
  </sheetData>
  <sheetProtection sheet="1" objects="1" scenarios="1"/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workbookViewId="0">
      <selection activeCell="C1" sqref="C1"/>
    </sheetView>
  </sheetViews>
  <sheetFormatPr baseColWidth="10" defaultColWidth="10.7109375" defaultRowHeight="12.75" x14ac:dyDescent="0.2"/>
  <cols>
    <col min="1" max="1" width="13.42578125" style="74" customWidth="1"/>
    <col min="2" max="2" width="24.7109375" style="74" customWidth="1"/>
    <col min="3" max="3" width="14.42578125" style="74" customWidth="1"/>
    <col min="4" max="4" width="14.7109375" style="74" customWidth="1"/>
    <col min="5" max="5" width="19.140625" style="74" customWidth="1"/>
    <col min="6" max="16384" width="10.7109375" style="74"/>
  </cols>
  <sheetData>
    <row r="1" spans="1:6" ht="52.5" customHeight="1" x14ac:dyDescent="0.2">
      <c r="A1" s="72" t="s">
        <v>0</v>
      </c>
      <c r="B1" s="73"/>
      <c r="D1" s="75"/>
      <c r="E1" s="76" t="s">
        <v>42</v>
      </c>
    </row>
    <row r="2" spans="1:6" x14ac:dyDescent="0.2">
      <c r="A2" s="75"/>
      <c r="B2" s="77"/>
      <c r="C2" s="78"/>
      <c r="D2" s="75"/>
    </row>
    <row r="3" spans="1:6" ht="20.25" x14ac:dyDescent="0.3">
      <c r="A3" s="79" t="s">
        <v>16</v>
      </c>
    </row>
    <row r="4" spans="1:6" x14ac:dyDescent="0.2">
      <c r="A4" s="74" t="s">
        <v>1</v>
      </c>
      <c r="B4" s="74" t="s">
        <v>1</v>
      </c>
      <c r="C4" s="74" t="s">
        <v>1</v>
      </c>
      <c r="D4" s="74" t="s">
        <v>1</v>
      </c>
      <c r="E4" s="74" t="s">
        <v>1</v>
      </c>
    </row>
    <row r="5" spans="1:6" ht="15.75" x14ac:dyDescent="0.25">
      <c r="A5" s="80" t="s">
        <v>27</v>
      </c>
      <c r="B5" s="81">
        <f>+WIMA!B21</f>
        <v>0</v>
      </c>
      <c r="C5" s="80" t="s">
        <v>26</v>
      </c>
      <c r="D5" s="82"/>
      <c r="E5" s="83">
        <f>+WIMA!B22</f>
        <v>0</v>
      </c>
    </row>
    <row r="7" spans="1:6" x14ac:dyDescent="0.2">
      <c r="A7" s="84"/>
      <c r="B7" s="85"/>
      <c r="C7" s="85"/>
      <c r="D7" s="85"/>
      <c r="E7" s="86"/>
    </row>
    <row r="8" spans="1:6" s="80" customFormat="1" ht="15.75" x14ac:dyDescent="0.25">
      <c r="A8" s="87" t="s">
        <v>82</v>
      </c>
      <c r="B8" s="88" t="str">
        <f>+WIMA!A53</f>
        <v>Verkauf</v>
      </c>
      <c r="C8" s="88" t="str">
        <f>+WIMA!B53</f>
        <v>Halbfabrikate</v>
      </c>
      <c r="D8" s="89"/>
      <c r="E8" s="90" t="str">
        <f>+WIMA!C53</f>
        <v>speiseverzollt</v>
      </c>
      <c r="F8" s="74"/>
    </row>
    <row r="9" spans="1:6" ht="15.75" x14ac:dyDescent="0.25">
      <c r="A9" s="91"/>
      <c r="B9" s="115"/>
      <c r="C9" s="92" t="s">
        <v>1</v>
      </c>
      <c r="D9" s="92" t="s">
        <v>1</v>
      </c>
      <c r="E9" s="93" t="s">
        <v>1</v>
      </c>
    </row>
    <row r="10" spans="1:6" ht="15" x14ac:dyDescent="0.2">
      <c r="A10" s="107" t="s">
        <v>78</v>
      </c>
      <c r="B10" s="111"/>
      <c r="C10" s="97" t="s">
        <v>79</v>
      </c>
      <c r="D10" s="97" t="s">
        <v>30</v>
      </c>
      <c r="E10" s="97" t="s">
        <v>20</v>
      </c>
    </row>
    <row r="11" spans="1:6" ht="15" x14ac:dyDescent="0.2">
      <c r="A11" s="107" t="s">
        <v>1</v>
      </c>
      <c r="B11" s="111"/>
      <c r="C11" s="97" t="s">
        <v>13</v>
      </c>
      <c r="D11" s="97" t="s">
        <v>80</v>
      </c>
      <c r="E11" s="97" t="s">
        <v>23</v>
      </c>
    </row>
    <row r="12" spans="1:6" ht="15" x14ac:dyDescent="0.2">
      <c r="A12" s="109" t="s">
        <v>1</v>
      </c>
      <c r="B12" s="92"/>
      <c r="C12" s="99" t="s">
        <v>4</v>
      </c>
      <c r="D12" s="99" t="s">
        <v>11</v>
      </c>
      <c r="E12" s="99" t="s">
        <v>4</v>
      </c>
    </row>
    <row r="13" spans="1:6" ht="15" x14ac:dyDescent="0.2">
      <c r="A13" s="157" t="s">
        <v>105</v>
      </c>
      <c r="B13" s="158"/>
      <c r="C13" s="158"/>
      <c r="D13" s="158"/>
      <c r="E13" s="159"/>
    </row>
    <row r="14" spans="1:6" ht="15" x14ac:dyDescent="0.2">
      <c r="A14" s="8"/>
      <c r="B14" s="11"/>
      <c r="C14" s="116"/>
      <c r="D14" s="40">
        <v>1</v>
      </c>
      <c r="E14" s="116">
        <f>+C14*D14</f>
        <v>0</v>
      </c>
    </row>
    <row r="15" spans="1:6" ht="15" x14ac:dyDescent="0.2">
      <c r="A15" s="8"/>
      <c r="B15" s="11"/>
      <c r="C15" s="116"/>
      <c r="D15" s="40" t="s">
        <v>0</v>
      </c>
      <c r="E15" s="116" t="s">
        <v>0</v>
      </c>
    </row>
    <row r="16" spans="1:6" ht="15" x14ac:dyDescent="0.2">
      <c r="A16" s="8" t="s">
        <v>0</v>
      </c>
      <c r="B16" s="11"/>
      <c r="C16" s="116"/>
      <c r="D16" s="40" t="s">
        <v>0</v>
      </c>
      <c r="E16" s="116" t="s">
        <v>0</v>
      </c>
    </row>
    <row r="17" spans="1:5" ht="15" x14ac:dyDescent="0.2">
      <c r="A17" s="8" t="s">
        <v>0</v>
      </c>
      <c r="B17" s="11"/>
      <c r="C17" s="116"/>
      <c r="D17" s="40" t="s">
        <v>0</v>
      </c>
      <c r="E17" s="116" t="s">
        <v>0</v>
      </c>
    </row>
    <row r="18" spans="1:5" ht="15" x14ac:dyDescent="0.2">
      <c r="A18" s="8" t="s">
        <v>0</v>
      </c>
      <c r="B18" s="11"/>
      <c r="C18" s="116"/>
      <c r="D18" s="40" t="s">
        <v>0</v>
      </c>
      <c r="E18" s="116" t="s">
        <v>0</v>
      </c>
    </row>
    <row r="19" spans="1:5" ht="15" x14ac:dyDescent="0.2">
      <c r="A19" s="8" t="s">
        <v>0</v>
      </c>
      <c r="B19" s="11"/>
      <c r="C19" s="116"/>
      <c r="D19" s="40" t="s">
        <v>0</v>
      </c>
      <c r="E19" s="116" t="s">
        <v>0</v>
      </c>
    </row>
    <row r="20" spans="1:5" ht="15" x14ac:dyDescent="0.2">
      <c r="A20" s="8" t="s">
        <v>0</v>
      </c>
      <c r="B20" s="11"/>
      <c r="C20" s="116"/>
      <c r="D20" s="40" t="s">
        <v>0</v>
      </c>
      <c r="E20" s="116" t="s">
        <v>0</v>
      </c>
    </row>
    <row r="21" spans="1:5" ht="15" x14ac:dyDescent="0.2">
      <c r="A21" s="8" t="s">
        <v>0</v>
      </c>
      <c r="B21" s="11"/>
      <c r="C21" s="116"/>
      <c r="D21" s="40" t="s">
        <v>0</v>
      </c>
      <c r="E21" s="116" t="s">
        <v>0</v>
      </c>
    </row>
    <row r="22" spans="1:5" ht="15" x14ac:dyDescent="0.2">
      <c r="A22" s="157" t="s">
        <v>105</v>
      </c>
      <c r="B22" s="158"/>
      <c r="C22" s="158"/>
      <c r="D22" s="158"/>
      <c r="E22" s="159"/>
    </row>
    <row r="23" spans="1:5" ht="15" x14ac:dyDescent="0.2">
      <c r="A23" s="8" t="s">
        <v>0</v>
      </c>
      <c r="B23" s="11"/>
      <c r="C23" s="116"/>
      <c r="D23" s="40">
        <v>1</v>
      </c>
      <c r="E23" s="116">
        <f>+C23*D23</f>
        <v>0</v>
      </c>
    </row>
    <row r="24" spans="1:5" ht="15" x14ac:dyDescent="0.2">
      <c r="A24" s="8" t="s">
        <v>0</v>
      </c>
      <c r="B24" s="11"/>
      <c r="C24" s="116"/>
      <c r="D24" s="40" t="s">
        <v>0</v>
      </c>
      <c r="E24" s="116" t="s">
        <v>0</v>
      </c>
    </row>
    <row r="25" spans="1:5" ht="15" x14ac:dyDescent="0.2">
      <c r="A25" s="8" t="s">
        <v>1</v>
      </c>
      <c r="B25" s="11"/>
      <c r="C25" s="116"/>
      <c r="D25" s="40" t="s">
        <v>1</v>
      </c>
      <c r="E25" s="116" t="s">
        <v>1</v>
      </c>
    </row>
    <row r="26" spans="1:5" ht="15" x14ac:dyDescent="0.2">
      <c r="A26" s="8" t="s">
        <v>1</v>
      </c>
      <c r="B26" s="11"/>
      <c r="C26" s="116"/>
      <c r="D26" s="40" t="s">
        <v>1</v>
      </c>
      <c r="E26" s="116" t="s">
        <v>1</v>
      </c>
    </row>
    <row r="27" spans="1:5" ht="15" x14ac:dyDescent="0.2">
      <c r="A27" s="8" t="s">
        <v>1</v>
      </c>
      <c r="B27" s="11"/>
      <c r="C27" s="116"/>
      <c r="D27" s="40" t="s">
        <v>1</v>
      </c>
      <c r="E27" s="116" t="s">
        <v>1</v>
      </c>
    </row>
    <row r="28" spans="1:5" ht="15" x14ac:dyDescent="0.2">
      <c r="A28" s="8" t="s">
        <v>1</v>
      </c>
      <c r="B28" s="11"/>
      <c r="C28" s="116"/>
      <c r="D28" s="40" t="s">
        <v>1</v>
      </c>
      <c r="E28" s="116" t="s">
        <v>1</v>
      </c>
    </row>
    <row r="29" spans="1:5" ht="15" x14ac:dyDescent="0.2">
      <c r="A29" s="8" t="s">
        <v>1</v>
      </c>
      <c r="B29" s="11"/>
      <c r="C29" s="116"/>
      <c r="D29" s="40" t="s">
        <v>1</v>
      </c>
      <c r="E29" s="116" t="s">
        <v>1</v>
      </c>
    </row>
    <row r="30" spans="1:5" ht="15" x14ac:dyDescent="0.2">
      <c r="A30" s="8" t="s">
        <v>1</v>
      </c>
      <c r="B30" s="11"/>
      <c r="C30" s="116"/>
      <c r="D30" s="40" t="s">
        <v>1</v>
      </c>
      <c r="E30" s="116" t="s">
        <v>1</v>
      </c>
    </row>
    <row r="31" spans="1:5" ht="15" x14ac:dyDescent="0.2">
      <c r="A31" s="8" t="s">
        <v>1</v>
      </c>
      <c r="B31" s="11"/>
      <c r="C31" s="116"/>
      <c r="D31" s="40" t="s">
        <v>1</v>
      </c>
      <c r="E31" s="116" t="s">
        <v>1</v>
      </c>
    </row>
    <row r="32" spans="1:5" ht="15" x14ac:dyDescent="0.2">
      <c r="A32" s="8" t="s">
        <v>1</v>
      </c>
      <c r="B32" s="11"/>
      <c r="C32" s="116"/>
      <c r="D32" s="40" t="s">
        <v>1</v>
      </c>
      <c r="E32" s="116" t="s">
        <v>1</v>
      </c>
    </row>
    <row r="33" spans="1:5" ht="15" x14ac:dyDescent="0.2">
      <c r="A33" s="8" t="s">
        <v>1</v>
      </c>
      <c r="B33" s="11"/>
      <c r="C33" s="116"/>
      <c r="D33" s="40" t="s">
        <v>1</v>
      </c>
      <c r="E33" s="116" t="s">
        <v>1</v>
      </c>
    </row>
    <row r="34" spans="1:5" ht="15" x14ac:dyDescent="0.2">
      <c r="A34" s="8" t="s">
        <v>1</v>
      </c>
      <c r="B34" s="11"/>
      <c r="C34" s="116"/>
      <c r="D34" s="40" t="s">
        <v>1</v>
      </c>
      <c r="E34" s="116" t="s">
        <v>1</v>
      </c>
    </row>
    <row r="35" spans="1:5" ht="15" x14ac:dyDescent="0.2">
      <c r="A35" s="8" t="s">
        <v>1</v>
      </c>
      <c r="B35" s="11"/>
      <c r="C35" s="116"/>
      <c r="D35" s="40" t="s">
        <v>1</v>
      </c>
      <c r="E35" s="116" t="s">
        <v>1</v>
      </c>
    </row>
    <row r="36" spans="1:5" ht="15" x14ac:dyDescent="0.2">
      <c r="A36" s="8" t="s">
        <v>1</v>
      </c>
      <c r="B36" s="11"/>
      <c r="C36" s="116"/>
      <c r="D36" s="40" t="s">
        <v>1</v>
      </c>
      <c r="E36" s="116" t="s">
        <v>1</v>
      </c>
    </row>
    <row r="37" spans="1:5" ht="15" x14ac:dyDescent="0.2">
      <c r="A37" s="8" t="s">
        <v>1</v>
      </c>
      <c r="B37" s="11"/>
      <c r="C37" s="116"/>
      <c r="D37" s="40" t="s">
        <v>1</v>
      </c>
      <c r="E37" s="116" t="s">
        <v>1</v>
      </c>
    </row>
    <row r="38" spans="1:5" ht="15" x14ac:dyDescent="0.2">
      <c r="A38" s="8" t="s">
        <v>1</v>
      </c>
      <c r="B38" s="11"/>
      <c r="C38" s="116"/>
      <c r="D38" s="40" t="s">
        <v>1</v>
      </c>
      <c r="E38" s="116" t="s">
        <v>1</v>
      </c>
    </row>
    <row r="39" spans="1:5" ht="15" x14ac:dyDescent="0.2">
      <c r="A39" s="8" t="s">
        <v>1</v>
      </c>
      <c r="B39" s="11"/>
      <c r="C39" s="116"/>
      <c r="D39" s="40" t="s">
        <v>1</v>
      </c>
      <c r="E39" s="116" t="s">
        <v>1</v>
      </c>
    </row>
    <row r="40" spans="1:5" ht="15" x14ac:dyDescent="0.2">
      <c r="A40" s="8" t="s">
        <v>1</v>
      </c>
      <c r="B40" s="11"/>
      <c r="C40" s="116"/>
      <c r="D40" s="40" t="s">
        <v>1</v>
      </c>
      <c r="E40" s="116" t="s">
        <v>1</v>
      </c>
    </row>
    <row r="41" spans="1:5" ht="15" x14ac:dyDescent="0.2">
      <c r="A41" s="8" t="s">
        <v>1</v>
      </c>
      <c r="B41" s="11"/>
      <c r="C41" s="116"/>
      <c r="D41" s="40" t="s">
        <v>1</v>
      </c>
      <c r="E41" s="116" t="s">
        <v>1</v>
      </c>
    </row>
    <row r="42" spans="1:5" ht="15" x14ac:dyDescent="0.2">
      <c r="A42" s="8" t="s">
        <v>1</v>
      </c>
      <c r="B42" s="11"/>
      <c r="C42" s="116"/>
      <c r="D42" s="40" t="s">
        <v>1</v>
      </c>
      <c r="E42" s="116" t="s">
        <v>1</v>
      </c>
    </row>
    <row r="43" spans="1:5" ht="15" x14ac:dyDescent="0.2">
      <c r="A43" s="8" t="s">
        <v>1</v>
      </c>
      <c r="B43" s="11"/>
      <c r="C43" s="116"/>
      <c r="D43" s="40" t="s">
        <v>1</v>
      </c>
      <c r="E43" s="116" t="s">
        <v>1</v>
      </c>
    </row>
    <row r="44" spans="1:5" ht="15" x14ac:dyDescent="0.2">
      <c r="A44" s="12" t="s">
        <v>1</v>
      </c>
      <c r="B44" s="39"/>
      <c r="C44" s="116"/>
      <c r="D44" s="40" t="s">
        <v>1</v>
      </c>
      <c r="E44" s="117" t="s">
        <v>1</v>
      </c>
    </row>
    <row r="45" spans="1:5" ht="16.5" thickBot="1" x14ac:dyDescent="0.3">
      <c r="A45" s="100" t="s">
        <v>1</v>
      </c>
      <c r="B45" s="101" t="s">
        <v>81</v>
      </c>
      <c r="C45" s="101"/>
      <c r="D45" s="102" t="s">
        <v>86</v>
      </c>
      <c r="E45" s="103">
        <f>SUM(E13:E44)</f>
        <v>0</v>
      </c>
    </row>
    <row r="46" spans="1:5" ht="13.5" thickTop="1" x14ac:dyDescent="0.2"/>
  </sheetData>
  <sheetProtection sheet="1" objects="1" scenarios="1"/>
  <mergeCells count="2">
    <mergeCell ref="A13:E13"/>
    <mergeCell ref="A22:E22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WIMA</vt:lpstr>
      <vt:lpstr>Beilage1</vt:lpstr>
      <vt:lpstr>Beilage 2</vt:lpstr>
      <vt:lpstr>Beilage 3</vt:lpstr>
      <vt:lpstr>Beilage 4</vt:lpstr>
      <vt:lpstr>Beilage 5</vt:lpstr>
      <vt:lpstr>Beilage 6</vt:lpstr>
      <vt:lpstr>Beilage 7</vt:lpstr>
      <vt:lpstr>Beilage 8</vt:lpstr>
      <vt:lpstr>Beilage 9</vt:lpstr>
    </vt:vector>
  </TitlesOfParts>
  <Company>ezv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Häfliger Mais</dc:title>
  <dc:subject/>
  <dc:creator>Daniel Erismann</dc:creator>
  <cp:lastModifiedBy>Burri Jean-Claude EZV</cp:lastModifiedBy>
  <cp:lastPrinted>2021-01-06T14:43:58Z</cp:lastPrinted>
  <dcterms:created xsi:type="dcterms:W3CDTF">2000-01-31T09:24:50Z</dcterms:created>
  <dcterms:modified xsi:type="dcterms:W3CDTF">2023-01-09T12:49:29Z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-2077044219</vt:i4>
  </property>
  <property fmtid="{D5CDD505-2E9C-101B-9397-08002B2CF9AE}" pid="3" name="_EmailSubject">
    <vt:lpwstr>Mindestabsatzmengen Schälgetreide</vt:lpwstr>
  </property>
  <property fmtid="{D5CDD505-2E9C-101B-9397-08002B2CF9AE}" pid="4" name="_AuthorEmail">
    <vt:lpwstr>daniel.erismann@dambach.ch</vt:lpwstr>
  </property>
  <property fmtid="{D5CDD505-2E9C-101B-9397-08002B2CF9AE}" pid="5" name="_AuthorEmailDisplayName">
    <vt:lpwstr>Daniel Erismann</vt:lpwstr>
  </property>
  <property fmtid="{D5CDD505-2E9C-101B-9397-08002B2CF9AE}" pid="6" name="_ReviewingToolsShownOnce">
    <vt:lpwstr/>
  </property>
</Properties>
</file>