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7E2DCAD7-E76B-43DB-83C2-D0C5B5A25382}" xr6:coauthVersionLast="47" xr6:coauthVersionMax="47" xr10:uidLastSave="{00000000-0000-0000-0000-000000000000}"/>
  <bookViews>
    <workbookView xWindow="-120" yWindow="-120" windowWidth="29040" windowHeight="15840" xr2:uid="{C6AF57B1-1D08-4B21-A4F6-CAF24CE4293F}"/>
  </bookViews>
  <sheets>
    <sheet name="de" sheetId="1" r:id="rId1"/>
  </sheets>
  <definedNames>
    <definedName name="_xlnm.Print_Titles" localSheetId="0">de!$B:$B,de!$1:$3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<sst xmlns="http://schemas.openxmlformats.org/spreadsheetml/2006/main" count="53" uniqueCount="42">
  <si>
    <t>Wert in Millionen Franken</t>
  </si>
  <si>
    <t>Verkehrsrichtung</t>
  </si>
  <si>
    <t>Warengruppen</t>
  </si>
  <si>
    <t>1998</t>
  </si>
  <si>
    <t>1999</t>
  </si>
  <si>
    <t>2000</t>
  </si>
  <si>
    <t>2001</t>
  </si>
  <si>
    <t>2002¹</t>
  </si>
  <si>
    <t>2003</t>
  </si>
  <si>
    <t>2004</t>
  </si>
  <si>
    <t>2005</t>
  </si>
  <si>
    <t>2006²</t>
  </si>
  <si>
    <t>2007</t>
  </si>
  <si>
    <t>2008</t>
  </si>
  <si>
    <t>2009</t>
  </si>
  <si>
    <t>2010</t>
  </si>
  <si>
    <t>2011</t>
  </si>
  <si>
    <t>2012³</t>
  </si>
  <si>
    <r>
      <t>2013</t>
    </r>
    <r>
      <rPr>
        <b/>
        <vertAlign val="superscript"/>
        <sz val="8"/>
        <color theme="1"/>
        <rFont val="Arial"/>
        <family val="2"/>
      </rPr>
      <t>4</t>
    </r>
  </si>
  <si>
    <t>2014</t>
  </si>
  <si>
    <t>2015</t>
  </si>
  <si>
    <t>2016</t>
  </si>
  <si>
    <t>Export</t>
  </si>
  <si>
    <t>Gesamttotal</t>
  </si>
  <si>
    <t>Bearbeitete Waren, vorwiegend nach Material gegliedert</t>
  </si>
  <si>
    <r>
      <t>Chemische Erzeugnisse, a.n.g.</t>
    </r>
    <r>
      <rPr>
        <vertAlign val="superscript"/>
        <sz val="9"/>
        <color theme="1"/>
        <rFont val="Arial"/>
        <family val="2"/>
      </rPr>
      <t>5</t>
    </r>
  </si>
  <si>
    <t>Getränke und Tabak</t>
  </si>
  <si>
    <t>Maschinenbauerzeugnisse und Fahrzeuge</t>
  </si>
  <si>
    <t>Mineralische Brennstoffe, Schmiermittel und verwandte Erzeugnisse</t>
  </si>
  <si>
    <t>Nahrungsmittel und lebende Tiere</t>
  </si>
  <si>
    <t>Rohstoffe (ohne Nahrungsmittel und mineralische Brennstoffe)</t>
  </si>
  <si>
    <t>Tierische und pflanzliche Oele, Fette und Wachse</t>
  </si>
  <si>
    <t>Verschiedene Waren</t>
  </si>
  <si>
    <t>Waren und Warenverkehrsvorgänge, anderweitig in der CTCI nicht erfasst</t>
  </si>
  <si>
    <t>Import</t>
  </si>
  <si>
    <t>¹ ab 2002: mit elektrischem Strom, Rückwaren und Lohnveredlungsverkehr</t>
  </si>
  <si>
    <t>² ab 2006: Revision der Nomenklatur (neu CTCI Rev. 4, vorher CTCI Rev. 3).</t>
  </si>
  <si>
    <t>³ ab 2012: mit Gold- und Silberbarren sowie Münzen</t>
  </si>
  <si>
    <r>
      <rPr>
        <vertAlign val="superscript"/>
        <sz val="8"/>
        <rFont val="Arial"/>
        <family val="2"/>
      </rPr>
      <t>4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ab 2013: neue Methode bei der Erhebung der Stromflüsse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</si>
  <si>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andersweitig nicht genannt</t>
    </r>
  </si>
  <si>
    <t>Quelle: Bundesamt für Zoll und Grenzsicherheit BAZG</t>
  </si>
  <si>
    <t>Stand: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</si>
</sst>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000000"/>
      <name val="Arial"/>
      <family val="2"/>
    </font>
    <font>
      <vertAlign val="superscript"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indent="1"/>
    </xf>
    <xf numFmtId="0" fontId="3" fillId="0" borderId="0" xfId="0" quotePrefix="1" applyFont="1" applyAlignment="1">
      <alignment horizontal="right" indent="1"/>
    </xf>
    <xf numFmtId="0" fontId="3" fillId="0" borderId="0" xfId="0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0" fontId="2" fillId="0" borderId="0" xfId="0" applyFont="1"/>
    <xf numFmtId="0" fontId="2" fillId="0" borderId="0" xfId="0" applyFont="1" applyAlignment="1">
      <alignment horizontal="left" wrapText="1" indent="1"/>
    </xf>
    <xf numFmtId="0" fontId="2" fillId="0" borderId="2" xfId="0" applyFont="1" applyBorder="1" applyAlignment="1">
      <alignment horizontal="left" wrapText="1" indent="1"/>
    </xf>
    <xf numFmtId="3" fontId="2" fillId="0" borderId="2" xfId="0" applyNumberFormat="1" applyFont="1" applyBorder="1" applyAlignment="1">
      <alignment horizontal="right" inden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wrapText="1"/>
    </xf>
    <xf numFmtId="3" fontId="2" fillId="0" borderId="3" xfId="0" applyNumberFormat="1" applyFont="1" applyBorder="1" applyAlignment="1">
      <alignment horizontal="right" indent="1"/>
    </xf>
    <xf numFmtId="3" fontId="5" fillId="0" borderId="3" xfId="0" applyNumberFormat="1" applyFont="1" applyBorder="1" applyAlignment="1">
      <alignment horizontal="right" inden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theme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900595-E053-4763-888A-C77D211E6F83}" name="Tabelle2" displayName="Tabelle2" ref="B4:AA25" headerRowCount="0" totalsRowShown="0" headerRowDxfId="54" dataDxfId="53" tableBorderDxfId="52">
  <tableColumns count="26">
    <tableColumn id="1" xr3:uid="{F7918B12-FE77-4670-A5AB-54E328F0C6DD}" name="Spalte1" headerRowDxfId="51" dataDxfId="50"/>
    <tableColumn id="4" xr3:uid="{6100086B-0224-42A1-B4AD-CC0279BB5DDD}" name="Spalte4" headerRowDxfId="49" dataDxfId="48"/>
    <tableColumn id="6" xr3:uid="{7E574E47-4786-4089-B5E2-290D22B17AF3}" name="Spalte6" headerRowDxfId="47" dataDxfId="46"/>
    <tableColumn id="8" xr3:uid="{76E83E26-0788-4610-98F1-839B0D55DA5F}" name="Spalte8" headerRowDxfId="45" dataDxfId="44"/>
    <tableColumn id="10" xr3:uid="{33592A12-A184-4146-BC11-B612CEC16AB6}" name="Spalte10" headerRowDxfId="43" dataDxfId="42"/>
    <tableColumn id="12" xr3:uid="{329A288F-7A60-4F94-8F07-488275C3E8BC}" name="Spalte12" headerRowDxfId="41" dataDxfId="40"/>
    <tableColumn id="14" xr3:uid="{83668C2E-DAC4-4686-B741-71925B5CC5EF}" name="Spalte14" headerRowDxfId="39" dataDxfId="38"/>
    <tableColumn id="16" xr3:uid="{E7265F80-3575-49D1-9CBF-F58DDF6F96E7}" name="Spalte16" headerRowDxfId="37" dataDxfId="36"/>
    <tableColumn id="18" xr3:uid="{DA5701AD-D7DE-41CF-8EC0-5D43298AA856}" name="Spalte18" headerRowDxfId="35" dataDxfId="34"/>
    <tableColumn id="20" xr3:uid="{C9A8FC50-0D45-4072-A5E3-E73A36CA08A3}" name="Spalte20" headerRowDxfId="33" dataDxfId="32"/>
    <tableColumn id="22" xr3:uid="{BBABFD1D-14A5-4972-A119-12B4463F35E3}" name="Spalte22" headerRowDxfId="31" dataDxfId="30"/>
    <tableColumn id="24" xr3:uid="{C0849D4C-8C24-4DF1-BE2B-032017206190}" name="Spalte24" headerRowDxfId="29" dataDxfId="28"/>
    <tableColumn id="26" xr3:uid="{A16696B2-D502-4540-B169-4004AB31F8FC}" name="Spalte26" headerRowDxfId="27" dataDxfId="26"/>
    <tableColumn id="28" xr3:uid="{F71235D3-CC29-4F1F-8925-987748EE1653}" name="Spalte28" headerRowDxfId="25" dataDxfId="24"/>
    <tableColumn id="30" xr3:uid="{30E4FDED-5089-4AE0-AD37-F6A93DE483C5}" name="Spalte30" headerRowDxfId="23" dataDxfId="22"/>
    <tableColumn id="32" xr3:uid="{E5A6AEBB-4DD0-4C7F-93F8-C82DAF5EDA0F}" name="Spalte32" headerRowDxfId="21" dataDxfId="20"/>
    <tableColumn id="34" xr3:uid="{2DCAA3AF-E532-43BA-8197-6FEC7EBAF9FB}" name="Spalte34" headerRowDxfId="19" dataDxfId="18"/>
    <tableColumn id="36" xr3:uid="{BA548404-4E84-47AC-A37C-FE3BEE9DE98D}" name="Spalte36" headerRowDxfId="17" dataDxfId="16"/>
    <tableColumn id="38" xr3:uid="{0F0645BB-6B18-405A-B6D0-43E8AB13D460}" name="Spalte38" headerRowDxfId="15" dataDxfId="14"/>
    <tableColumn id="40" xr3:uid="{E4C2C7F9-C6F0-4151-B95B-DC0B45579162}" name="Spalte40" headerRowDxfId="13" dataDxfId="12"/>
    <tableColumn id="2" xr3:uid="{73CDD7E0-3D1D-409D-A195-FBA70B71397D}" name="Colonne1" headerRowDxfId="11" dataDxfId="10"/>
    <tableColumn id="3" xr3:uid="{99CBE427-5AC1-45EB-B8B5-6D1659B5F45F}" name="Colonne2" headerRowDxfId="9" dataDxfId="8"/>
    <tableColumn id="7" xr3:uid="{A45BFB04-2B7E-48EB-911A-806CCC376347}" name="Colonne4" headerRowDxfId="7" dataDxfId="6"/>
    <tableColumn id="5" xr3:uid="{F20CE451-4799-42F2-87B5-BBEA9F02E48D}" name="Colonne3" headerRowDxfId="5" dataDxfId="4"/>
    <tableColumn id="11" xr3:uid="{4F1F60D1-8A49-4E6F-B0A4-C3DF11454111}" name="Colonne6" headerRowDxfId="3" dataDxfId="2"/>
    <tableColumn id="9" xr3:uid="{2A3673DA-AC67-4A5A-8B59-A7444F0E0D80}" name="Colonne5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ED551-1799-4DB8-8209-BF0092D45A8A}">
  <dimension ref="A1:AA34"/>
  <sheetViews>
    <sheetView showGridLines="0" tabSelected="1" workbookViewId="0">
      <pane xSplit="2" ySplit="3" topLeftCell="C4" activePane="bottomRight" state="frozen"/>
      <selection activeCell="B1" sqref="B1"/>
      <selection pane="topRight" activeCell="C1" sqref="C1"/>
      <selection pane="bottomLeft" activeCell="B6" sqref="B6"/>
      <selection pane="bottomRight" activeCell="A55" sqref="A55"/>
    </sheetView>
  </sheetViews>
  <sheetFormatPr baseColWidth="10" defaultColWidth="11.25" defaultRowHeight="14.25" x14ac:dyDescent="0.2"/>
  <cols>
    <col min="1" max="1" width="17" customWidth="1"/>
    <col min="2" max="2" width="80.625" style="24" bestFit="1" customWidth="1"/>
    <col min="3" max="5" width="9.75" customWidth="1"/>
    <col min="6" max="24" width="10.625" customWidth="1"/>
  </cols>
  <sheetData>
    <row r="1" spans="1:27" s="2" customFormat="1" ht="34.9" customHeight="1" x14ac:dyDescent="0.25">
      <c r="A1" s="1" t="str">
        <f>CONCATENATE("Aussenhandel der Schweiz nach Warengruppen (CTCI), 1998-",LARGE(N3:AAA3,1))</f>
        <v>Aussenhandel der Schweiz nach Warengruppen (CTCI), 1998-2022</v>
      </c>
      <c r="B1" s="1"/>
    </row>
    <row r="2" spans="1:27" ht="24.95" customHeight="1" x14ac:dyDescent="0.2">
      <c r="A2" s="25" t="s">
        <v>0</v>
      </c>
      <c r="B2" s="25"/>
    </row>
    <row r="3" spans="1:27" s="7" customFormat="1" ht="15" customHeight="1" x14ac:dyDescent="0.2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6" t="s">
        <v>18</v>
      </c>
      <c r="S3" s="5" t="s">
        <v>19</v>
      </c>
      <c r="T3" s="5" t="s">
        <v>20</v>
      </c>
      <c r="U3" s="5" t="s">
        <v>21</v>
      </c>
      <c r="V3" s="5">
        <v>2017</v>
      </c>
      <c r="W3" s="5">
        <v>2018</v>
      </c>
      <c r="X3" s="5">
        <v>2019</v>
      </c>
      <c r="Y3" s="5">
        <v>2020</v>
      </c>
      <c r="Z3" s="5">
        <v>2021</v>
      </c>
      <c r="AA3" s="5">
        <v>2022</v>
      </c>
    </row>
    <row r="4" spans="1:27" s="12" customFormat="1" ht="15" customHeight="1" x14ac:dyDescent="0.2">
      <c r="A4" s="26" t="s">
        <v>22</v>
      </c>
      <c r="B4" s="8" t="s">
        <v>23</v>
      </c>
      <c r="C4" s="9">
        <v>114054.539623</v>
      </c>
      <c r="D4" s="9">
        <v>120724.51358899999</v>
      </c>
      <c r="E4" s="9">
        <v>136014.91224400001</v>
      </c>
      <c r="F4" s="9">
        <v>138491.670468</v>
      </c>
      <c r="G4" s="9">
        <v>142922.61275199999</v>
      </c>
      <c r="H4" s="9">
        <v>141157.50985500001</v>
      </c>
      <c r="I4" s="9">
        <v>152756.51324199999</v>
      </c>
      <c r="J4" s="9">
        <v>162991.13342999999</v>
      </c>
      <c r="K4" s="9">
        <v>185216.06737199999</v>
      </c>
      <c r="L4" s="9">
        <v>206251.61944800001</v>
      </c>
      <c r="M4" s="9">
        <v>215984.07060899999</v>
      </c>
      <c r="N4" s="9">
        <v>187447.551182</v>
      </c>
      <c r="O4" s="9">
        <v>203483.802157</v>
      </c>
      <c r="P4" s="9">
        <v>208202.78303200001</v>
      </c>
      <c r="Q4" s="9">
        <v>292958.20271799999</v>
      </c>
      <c r="R4" s="9">
        <v>332137.24722700001</v>
      </c>
      <c r="S4" s="9">
        <v>285178.88337900001</v>
      </c>
      <c r="T4" s="9">
        <v>279154.845287</v>
      </c>
      <c r="U4" s="9">
        <v>298408.00118100003</v>
      </c>
      <c r="V4" s="10">
        <v>294893.85689200001</v>
      </c>
      <c r="W4" s="10">
        <v>303885.75954</v>
      </c>
      <c r="X4" s="10">
        <v>311976.70643600001</v>
      </c>
      <c r="Y4" s="10">
        <v>299461.57990399998</v>
      </c>
      <c r="Z4" s="10">
        <v>347727.70981299999</v>
      </c>
      <c r="AA4" s="11">
        <v>382668.097198</v>
      </c>
    </row>
    <row r="5" spans="1:27" s="12" customFormat="1" ht="15" customHeight="1" x14ac:dyDescent="0.2">
      <c r="A5" s="26"/>
      <c r="B5" s="13" t="s">
        <v>24</v>
      </c>
      <c r="C5" s="10">
        <v>17158</v>
      </c>
      <c r="D5" s="10">
        <v>18373</v>
      </c>
      <c r="E5" s="10">
        <v>22363</v>
      </c>
      <c r="F5" s="10">
        <v>19322</v>
      </c>
      <c r="G5" s="10">
        <v>18561</v>
      </c>
      <c r="H5" s="10">
        <v>17500</v>
      </c>
      <c r="I5" s="10">
        <v>18767</v>
      </c>
      <c r="J5" s="10">
        <v>18787</v>
      </c>
      <c r="K5" s="10">
        <v>21202</v>
      </c>
      <c r="L5" s="10">
        <v>23616</v>
      </c>
      <c r="M5" s="10">
        <v>23975</v>
      </c>
      <c r="N5" s="10">
        <v>17326</v>
      </c>
      <c r="O5" s="10">
        <v>20646</v>
      </c>
      <c r="P5" s="10">
        <v>19872</v>
      </c>
      <c r="Q5" s="10">
        <v>20189</v>
      </c>
      <c r="R5" s="10">
        <v>19773</v>
      </c>
      <c r="S5" s="10">
        <v>18340</v>
      </c>
      <c r="T5" s="10">
        <v>16352</v>
      </c>
      <c r="U5" s="10">
        <v>16147</v>
      </c>
      <c r="V5" s="10">
        <v>16908.983757000002</v>
      </c>
      <c r="W5" s="10">
        <v>17803.106480999999</v>
      </c>
      <c r="X5" s="10">
        <v>17570</v>
      </c>
      <c r="Y5" s="10">
        <v>15924.090466</v>
      </c>
      <c r="Z5" s="10">
        <v>19134.332145</v>
      </c>
      <c r="AA5" s="11">
        <v>19837.112263999999</v>
      </c>
    </row>
    <row r="6" spans="1:27" s="12" customFormat="1" ht="15" customHeight="1" x14ac:dyDescent="0.2">
      <c r="A6" s="26"/>
      <c r="B6" s="13" t="s">
        <v>25</v>
      </c>
      <c r="C6" s="10">
        <v>30955</v>
      </c>
      <c r="D6" s="10">
        <v>33568</v>
      </c>
      <c r="E6" s="10">
        <v>35510</v>
      </c>
      <c r="F6" s="10">
        <v>41543</v>
      </c>
      <c r="G6" s="10">
        <v>44745</v>
      </c>
      <c r="H6" s="10">
        <v>45051</v>
      </c>
      <c r="I6" s="10">
        <v>49507</v>
      </c>
      <c r="J6" s="10">
        <v>54655</v>
      </c>
      <c r="K6" s="10">
        <v>62971</v>
      </c>
      <c r="L6" s="10">
        <v>68909</v>
      </c>
      <c r="M6" s="10">
        <v>71957</v>
      </c>
      <c r="N6" s="10">
        <v>71410</v>
      </c>
      <c r="O6" s="10">
        <v>75440</v>
      </c>
      <c r="P6" s="10">
        <v>74281</v>
      </c>
      <c r="Q6" s="10">
        <v>78495</v>
      </c>
      <c r="R6" s="10">
        <v>80529</v>
      </c>
      <c r="S6" s="10">
        <v>84984</v>
      </c>
      <c r="T6" s="10">
        <v>84346</v>
      </c>
      <c r="U6" s="10">
        <v>93964</v>
      </c>
      <c r="V6" s="10">
        <v>98020.488203999994</v>
      </c>
      <c r="W6" s="10">
        <v>103495.56514399999</v>
      </c>
      <c r="X6" s="10">
        <v>114088.37897400001</v>
      </c>
      <c r="Y6" s="10">
        <v>116773.08565399999</v>
      </c>
      <c r="Z6" s="10">
        <v>131381.68956100001</v>
      </c>
      <c r="AA6" s="11">
        <v>135160.900601</v>
      </c>
    </row>
    <row r="7" spans="1:27" s="12" customFormat="1" ht="15" customHeight="1" x14ac:dyDescent="0.2">
      <c r="A7" s="26"/>
      <c r="B7" s="13" t="s">
        <v>26</v>
      </c>
      <c r="C7" s="10">
        <v>583</v>
      </c>
      <c r="D7" s="10">
        <v>602</v>
      </c>
      <c r="E7" s="10">
        <v>802</v>
      </c>
      <c r="F7" s="10">
        <v>726</v>
      </c>
      <c r="G7" s="10">
        <v>721</v>
      </c>
      <c r="H7" s="10">
        <v>683</v>
      </c>
      <c r="I7" s="10">
        <v>735</v>
      </c>
      <c r="J7" s="10">
        <v>787</v>
      </c>
      <c r="K7" s="10">
        <v>1309</v>
      </c>
      <c r="L7" s="10">
        <v>1705</v>
      </c>
      <c r="M7" s="10">
        <v>2273</v>
      </c>
      <c r="N7" s="10">
        <v>2211</v>
      </c>
      <c r="O7" s="10">
        <v>2288</v>
      </c>
      <c r="P7" s="10">
        <v>2195</v>
      </c>
      <c r="Q7" s="10">
        <v>2325</v>
      </c>
      <c r="R7" s="10">
        <v>2386</v>
      </c>
      <c r="S7" s="10">
        <v>2503</v>
      </c>
      <c r="T7" s="10">
        <v>2510</v>
      </c>
      <c r="U7" s="10">
        <v>2543</v>
      </c>
      <c r="V7" s="10">
        <v>2502.6443049999998</v>
      </c>
      <c r="W7" s="10">
        <v>2558.5764049999998</v>
      </c>
      <c r="X7" s="10">
        <v>2593</v>
      </c>
      <c r="Y7" s="10">
        <v>2267.888324</v>
      </c>
      <c r="Z7" s="10">
        <v>2380.079667</v>
      </c>
      <c r="AA7" s="11">
        <v>2338.6129080000001</v>
      </c>
    </row>
    <row r="8" spans="1:27" s="12" customFormat="1" ht="15" customHeight="1" x14ac:dyDescent="0.2">
      <c r="A8" s="26"/>
      <c r="B8" s="13" t="s">
        <v>27</v>
      </c>
      <c r="C8" s="10">
        <v>35805</v>
      </c>
      <c r="D8" s="10">
        <v>35696</v>
      </c>
      <c r="E8" s="10">
        <v>40443</v>
      </c>
      <c r="F8" s="10">
        <v>39446</v>
      </c>
      <c r="G8" s="10">
        <v>37693</v>
      </c>
      <c r="H8" s="10">
        <v>37060</v>
      </c>
      <c r="I8" s="10">
        <v>39889</v>
      </c>
      <c r="J8" s="10">
        <v>40899</v>
      </c>
      <c r="K8" s="10">
        <v>44897</v>
      </c>
      <c r="L8" s="10">
        <v>50440</v>
      </c>
      <c r="M8" s="10">
        <v>51668</v>
      </c>
      <c r="N8" s="10">
        <v>40194</v>
      </c>
      <c r="O8" s="10">
        <v>42068</v>
      </c>
      <c r="P8" s="10">
        <v>43417</v>
      </c>
      <c r="Q8" s="10">
        <v>40276</v>
      </c>
      <c r="R8" s="10">
        <v>40733</v>
      </c>
      <c r="S8" s="10">
        <v>41329</v>
      </c>
      <c r="T8" s="10">
        <v>39326</v>
      </c>
      <c r="U8" s="10">
        <v>39093</v>
      </c>
      <c r="V8" s="10">
        <v>41212.544088000002</v>
      </c>
      <c r="W8" s="10">
        <v>42314.836042000003</v>
      </c>
      <c r="X8" s="10">
        <v>41336</v>
      </c>
      <c r="Y8" s="10">
        <v>36077.264652999998</v>
      </c>
      <c r="Z8" s="10">
        <v>40104.836944000002</v>
      </c>
      <c r="AA8" s="11">
        <v>42074.369212999998</v>
      </c>
    </row>
    <row r="9" spans="1:27" s="12" customFormat="1" ht="15" customHeight="1" x14ac:dyDescent="0.2">
      <c r="A9" s="26"/>
      <c r="B9" s="13" t="s">
        <v>28</v>
      </c>
      <c r="C9" s="10">
        <v>231</v>
      </c>
      <c r="D9" s="10">
        <v>265</v>
      </c>
      <c r="E9" s="10">
        <v>489</v>
      </c>
      <c r="F9" s="10">
        <v>448</v>
      </c>
      <c r="G9" s="10">
        <v>2875</v>
      </c>
      <c r="H9" s="10">
        <v>2839</v>
      </c>
      <c r="I9" s="10">
        <v>2836</v>
      </c>
      <c r="J9" s="10">
        <v>3472</v>
      </c>
      <c r="K9" s="10">
        <v>4698</v>
      </c>
      <c r="L9" s="10">
        <v>4971</v>
      </c>
      <c r="M9" s="10">
        <v>6536</v>
      </c>
      <c r="N9" s="10">
        <v>5317</v>
      </c>
      <c r="O9" s="10">
        <v>5736</v>
      </c>
      <c r="P9" s="10">
        <v>6484</v>
      </c>
      <c r="Q9" s="10">
        <v>6864</v>
      </c>
      <c r="R9" s="10">
        <v>3381</v>
      </c>
      <c r="S9" s="10">
        <v>3174</v>
      </c>
      <c r="T9" s="10">
        <v>2584</v>
      </c>
      <c r="U9" s="10">
        <v>1840</v>
      </c>
      <c r="V9" s="10">
        <v>2074.4584500000001</v>
      </c>
      <c r="W9" s="10">
        <v>2841.9581979999998</v>
      </c>
      <c r="X9" s="10">
        <v>2515</v>
      </c>
      <c r="Y9" s="10">
        <v>1910.282404</v>
      </c>
      <c r="Z9" s="10">
        <v>3908.9203189999998</v>
      </c>
      <c r="AA9" s="11">
        <v>9406.6423360000008</v>
      </c>
    </row>
    <row r="10" spans="1:27" s="12" customFormat="1" ht="15" customHeight="1" x14ac:dyDescent="0.2">
      <c r="A10" s="26"/>
      <c r="B10" s="13" t="s">
        <v>29</v>
      </c>
      <c r="C10" s="10">
        <v>2411</v>
      </c>
      <c r="D10" s="10">
        <v>2549</v>
      </c>
      <c r="E10" s="10">
        <v>2581</v>
      </c>
      <c r="F10" s="10">
        <v>2732</v>
      </c>
      <c r="G10" s="10">
        <v>2754</v>
      </c>
      <c r="H10" s="10">
        <v>2891</v>
      </c>
      <c r="I10" s="10">
        <v>3200</v>
      </c>
      <c r="J10" s="10">
        <v>3469</v>
      </c>
      <c r="K10" s="10">
        <v>3792</v>
      </c>
      <c r="L10" s="10">
        <v>4583</v>
      </c>
      <c r="M10" s="10">
        <v>5081</v>
      </c>
      <c r="N10" s="10">
        <v>5110</v>
      </c>
      <c r="O10" s="10">
        <v>5281</v>
      </c>
      <c r="P10" s="10">
        <v>5414</v>
      </c>
      <c r="Q10" s="10">
        <v>5529</v>
      </c>
      <c r="R10" s="10">
        <v>6029</v>
      </c>
      <c r="S10" s="10">
        <v>6103</v>
      </c>
      <c r="T10" s="10">
        <v>5816</v>
      </c>
      <c r="U10" s="10">
        <v>6017</v>
      </c>
      <c r="V10" s="10">
        <v>6389.79277</v>
      </c>
      <c r="W10" s="10">
        <v>6651.2361609999998</v>
      </c>
      <c r="X10" s="10">
        <v>6703</v>
      </c>
      <c r="Y10" s="10">
        <v>6661.7644479999999</v>
      </c>
      <c r="Z10" s="10">
        <v>7356.3973740000001</v>
      </c>
      <c r="AA10" s="11">
        <v>7525.6795400000001</v>
      </c>
    </row>
    <row r="11" spans="1:27" s="12" customFormat="1" ht="15" customHeight="1" x14ac:dyDescent="0.2">
      <c r="A11" s="26"/>
      <c r="B11" s="13" t="s">
        <v>30</v>
      </c>
      <c r="C11" s="10">
        <v>1142</v>
      </c>
      <c r="D11" s="10">
        <v>1215</v>
      </c>
      <c r="E11" s="10">
        <v>1582</v>
      </c>
      <c r="F11" s="10">
        <v>1464</v>
      </c>
      <c r="G11" s="10">
        <v>1265</v>
      </c>
      <c r="H11" s="10">
        <v>1174</v>
      </c>
      <c r="I11" s="10">
        <v>1411</v>
      </c>
      <c r="J11" s="10">
        <v>1524</v>
      </c>
      <c r="K11" s="10">
        <v>2046</v>
      </c>
      <c r="L11" s="10">
        <v>2274</v>
      </c>
      <c r="M11" s="10">
        <v>2354</v>
      </c>
      <c r="N11" s="10">
        <v>1518</v>
      </c>
      <c r="O11" s="10">
        <v>2162</v>
      </c>
      <c r="P11" s="10">
        <v>2199</v>
      </c>
      <c r="Q11" s="10">
        <v>1923</v>
      </c>
      <c r="R11" s="10">
        <v>1751</v>
      </c>
      <c r="S11" s="10">
        <v>1838</v>
      </c>
      <c r="T11" s="10">
        <v>1481</v>
      </c>
      <c r="U11" s="10">
        <v>1410</v>
      </c>
      <c r="V11" s="10">
        <v>1598.743741</v>
      </c>
      <c r="W11" s="10">
        <v>1744.6169910000001</v>
      </c>
      <c r="X11" s="10">
        <v>1762</v>
      </c>
      <c r="Y11" s="10">
        <v>1663.28621</v>
      </c>
      <c r="Z11" s="10">
        <v>2306.727703</v>
      </c>
      <c r="AA11" s="11">
        <v>2154.05359</v>
      </c>
    </row>
    <row r="12" spans="1:27" s="12" customFormat="1" ht="15" customHeight="1" x14ac:dyDescent="0.2">
      <c r="A12" s="26"/>
      <c r="B12" s="13" t="s">
        <v>31</v>
      </c>
      <c r="C12" s="10">
        <v>26</v>
      </c>
      <c r="D12" s="10">
        <v>27</v>
      </c>
      <c r="E12" s="10">
        <v>31</v>
      </c>
      <c r="F12" s="10">
        <v>15</v>
      </c>
      <c r="G12" s="10">
        <v>19</v>
      </c>
      <c r="H12" s="10">
        <v>26</v>
      </c>
      <c r="I12" s="10">
        <v>33</v>
      </c>
      <c r="J12" s="10">
        <v>27</v>
      </c>
      <c r="K12" s="10">
        <v>28</v>
      </c>
      <c r="L12" s="10">
        <v>30</v>
      </c>
      <c r="M12" s="10">
        <v>38</v>
      </c>
      <c r="N12" s="10">
        <v>33</v>
      </c>
      <c r="O12" s="10">
        <v>35</v>
      </c>
      <c r="P12" s="10">
        <v>34</v>
      </c>
      <c r="Q12" s="10">
        <v>32</v>
      </c>
      <c r="R12" s="10">
        <v>36</v>
      </c>
      <c r="S12" s="10">
        <v>34</v>
      </c>
      <c r="T12" s="10">
        <v>29</v>
      </c>
      <c r="U12" s="10">
        <v>31</v>
      </c>
      <c r="V12" s="10">
        <v>31.708231999999999</v>
      </c>
      <c r="W12" s="10">
        <v>30.701646</v>
      </c>
      <c r="X12" s="10">
        <v>30</v>
      </c>
      <c r="Y12" s="10">
        <v>30.263417</v>
      </c>
      <c r="Z12" s="10">
        <v>34.660229000000001</v>
      </c>
      <c r="AA12" s="11">
        <v>42.071907000000003</v>
      </c>
    </row>
    <row r="13" spans="1:27" s="12" customFormat="1" ht="15" customHeight="1" x14ac:dyDescent="0.2">
      <c r="A13" s="26"/>
      <c r="B13" s="13" t="s">
        <v>32</v>
      </c>
      <c r="C13" s="10">
        <v>23925</v>
      </c>
      <c r="D13" s="10">
        <v>25223</v>
      </c>
      <c r="E13" s="10">
        <v>28772</v>
      </c>
      <c r="F13" s="10">
        <v>29470</v>
      </c>
      <c r="G13" s="10">
        <v>31515</v>
      </c>
      <c r="H13" s="10">
        <v>31211</v>
      </c>
      <c r="I13" s="10">
        <v>33438</v>
      </c>
      <c r="J13" s="10">
        <v>36283</v>
      </c>
      <c r="K13" s="10">
        <v>40976</v>
      </c>
      <c r="L13" s="10">
        <v>46181</v>
      </c>
      <c r="M13" s="10">
        <v>48463</v>
      </c>
      <c r="N13" s="10">
        <v>40953</v>
      </c>
      <c r="O13" s="10">
        <v>45340</v>
      </c>
      <c r="P13" s="10">
        <v>49067</v>
      </c>
      <c r="Q13" s="10">
        <v>51693</v>
      </c>
      <c r="R13" s="10">
        <v>53159</v>
      </c>
      <c r="S13" s="10">
        <v>55561</v>
      </c>
      <c r="T13" s="10">
        <v>54509</v>
      </c>
      <c r="U13" s="10">
        <v>53555</v>
      </c>
      <c r="V13" s="10">
        <v>56134.598332000001</v>
      </c>
      <c r="W13" s="10">
        <v>60233.393816999996</v>
      </c>
      <c r="X13" s="10">
        <v>60688</v>
      </c>
      <c r="Y13" s="10">
        <v>49146.566955000002</v>
      </c>
      <c r="Z13" s="10">
        <v>59744.196607999998</v>
      </c>
      <c r="AA13" s="11">
        <v>66217.735335000005</v>
      </c>
    </row>
    <row r="14" spans="1:27" s="16" customFormat="1" ht="15" customHeight="1" x14ac:dyDescent="0.2">
      <c r="A14" s="27"/>
      <c r="B14" s="14" t="s">
        <v>33</v>
      </c>
      <c r="C14" s="15">
        <v>1819</v>
      </c>
      <c r="D14" s="15">
        <v>3208</v>
      </c>
      <c r="E14" s="15">
        <v>3442</v>
      </c>
      <c r="F14" s="15">
        <v>3327</v>
      </c>
      <c r="G14" s="15">
        <v>2774</v>
      </c>
      <c r="H14" s="15">
        <v>2724</v>
      </c>
      <c r="I14" s="15">
        <v>2942</v>
      </c>
      <c r="J14" s="15">
        <v>3087</v>
      </c>
      <c r="K14" s="15">
        <v>3297</v>
      </c>
      <c r="L14" s="15">
        <v>3542</v>
      </c>
      <c r="M14" s="15">
        <v>3637</v>
      </c>
      <c r="N14" s="15">
        <v>3375</v>
      </c>
      <c r="O14" s="15">
        <v>4488</v>
      </c>
      <c r="P14" s="15">
        <v>5239</v>
      </c>
      <c r="Q14" s="15">
        <v>85633</v>
      </c>
      <c r="R14" s="15">
        <v>124360</v>
      </c>
      <c r="S14" s="15">
        <v>71314</v>
      </c>
      <c r="T14" s="15">
        <v>72203</v>
      </c>
      <c r="U14" s="15">
        <v>83810</v>
      </c>
      <c r="V14" s="10">
        <v>70019.895013000001</v>
      </c>
      <c r="W14" s="10">
        <v>66211.768655000007</v>
      </c>
      <c r="X14" s="10">
        <v>64690.984302999997</v>
      </c>
      <c r="Y14" s="10">
        <v>69007.087373000002</v>
      </c>
      <c r="Z14" s="10">
        <v>81375.869263000001</v>
      </c>
      <c r="AA14" s="11">
        <v>97910.919504000005</v>
      </c>
    </row>
    <row r="15" spans="1:27" s="16" customFormat="1" ht="15" customHeight="1" x14ac:dyDescent="0.2">
      <c r="A15" s="26" t="s">
        <v>34</v>
      </c>
      <c r="B15" s="17" t="s">
        <v>23</v>
      </c>
      <c r="C15" s="10">
        <v>115846.519577</v>
      </c>
      <c r="D15" s="10">
        <v>120056.99613100001</v>
      </c>
      <c r="E15" s="10">
        <v>139402.17031700001</v>
      </c>
      <c r="F15" s="10">
        <v>141889.28148000001</v>
      </c>
      <c r="G15" s="10">
        <v>135893.926484</v>
      </c>
      <c r="H15" s="10">
        <v>134986.73026800001</v>
      </c>
      <c r="I15" s="10">
        <v>143996.15866099999</v>
      </c>
      <c r="J15" s="10">
        <v>157544.48258000001</v>
      </c>
      <c r="K15" s="10">
        <v>177148.13928</v>
      </c>
      <c r="L15" s="10">
        <v>193216.287751</v>
      </c>
      <c r="M15" s="10">
        <v>197520.477897</v>
      </c>
      <c r="N15" s="10">
        <v>168998.16422999999</v>
      </c>
      <c r="O15" s="10">
        <v>183436.22887299999</v>
      </c>
      <c r="P15" s="10">
        <v>184539.793744</v>
      </c>
      <c r="Q15" s="10">
        <v>277543.67051299999</v>
      </c>
      <c r="R15" s="10">
        <v>298394.29561299999</v>
      </c>
      <c r="S15" s="10">
        <v>252504.85761100001</v>
      </c>
      <c r="T15" s="10">
        <v>243771.93191700001</v>
      </c>
      <c r="U15" s="10">
        <v>266137.15987700003</v>
      </c>
      <c r="V15" s="18">
        <v>265571.54229399998</v>
      </c>
      <c r="W15" s="18">
        <v>273389.09012399998</v>
      </c>
      <c r="X15" s="18">
        <v>276058.11602000002</v>
      </c>
      <c r="Y15" s="18">
        <v>273766.95955999999</v>
      </c>
      <c r="Z15" s="18">
        <v>296503.93036400003</v>
      </c>
      <c r="AA15" s="19">
        <v>341005.01378600002</v>
      </c>
    </row>
    <row r="16" spans="1:27" s="16" customFormat="1" ht="15" customHeight="1" x14ac:dyDescent="0.2">
      <c r="A16" s="26"/>
      <c r="B16" s="13" t="s">
        <v>24</v>
      </c>
      <c r="C16" s="10">
        <v>21670</v>
      </c>
      <c r="D16" s="10">
        <v>20965</v>
      </c>
      <c r="E16" s="10">
        <v>26468</v>
      </c>
      <c r="F16" s="10">
        <v>26560</v>
      </c>
      <c r="G16" s="10">
        <v>21672</v>
      </c>
      <c r="H16" s="10">
        <v>20790</v>
      </c>
      <c r="I16" s="10">
        <v>23182</v>
      </c>
      <c r="J16" s="10">
        <v>24423</v>
      </c>
      <c r="K16" s="10">
        <v>30674</v>
      </c>
      <c r="L16" s="10">
        <v>32277</v>
      </c>
      <c r="M16" s="10">
        <v>33291</v>
      </c>
      <c r="N16" s="10">
        <v>26215</v>
      </c>
      <c r="O16" s="10">
        <v>27322</v>
      </c>
      <c r="P16" s="10">
        <v>28567</v>
      </c>
      <c r="Q16" s="10">
        <v>28517</v>
      </c>
      <c r="R16" s="10">
        <v>28257</v>
      </c>
      <c r="S16" s="10">
        <v>27230</v>
      </c>
      <c r="T16" s="10">
        <v>24121</v>
      </c>
      <c r="U16" s="10">
        <v>24253</v>
      </c>
      <c r="V16" s="10">
        <v>25769.653494999999</v>
      </c>
      <c r="W16" s="10">
        <v>27668.075377000001</v>
      </c>
      <c r="X16" s="10">
        <v>27300.301536999999</v>
      </c>
      <c r="Y16" s="10">
        <v>25682.440572</v>
      </c>
      <c r="Z16" s="10">
        <v>29891.692606000001</v>
      </c>
      <c r="AA16" s="11">
        <v>32940.115011000002</v>
      </c>
    </row>
    <row r="17" spans="1:27" s="16" customFormat="1" ht="15" customHeight="1" x14ac:dyDescent="0.2">
      <c r="A17" s="26"/>
      <c r="B17" s="13" t="s">
        <v>25</v>
      </c>
      <c r="C17" s="10">
        <v>18616</v>
      </c>
      <c r="D17" s="10">
        <v>20072</v>
      </c>
      <c r="E17" s="10">
        <v>22788</v>
      </c>
      <c r="F17" s="10">
        <v>27197</v>
      </c>
      <c r="G17" s="10">
        <v>28392</v>
      </c>
      <c r="H17" s="10">
        <v>28519</v>
      </c>
      <c r="I17" s="10">
        <v>30792</v>
      </c>
      <c r="J17" s="10">
        <v>34105</v>
      </c>
      <c r="K17" s="10">
        <v>37357</v>
      </c>
      <c r="L17" s="10">
        <v>43102</v>
      </c>
      <c r="M17" s="10">
        <v>40210</v>
      </c>
      <c r="N17" s="10">
        <v>36607</v>
      </c>
      <c r="O17" s="10">
        <v>39601</v>
      </c>
      <c r="P17" s="10">
        <v>39260</v>
      </c>
      <c r="Q17" s="10">
        <v>41140</v>
      </c>
      <c r="R17" s="10">
        <v>43620</v>
      </c>
      <c r="S17" s="10">
        <v>44734</v>
      </c>
      <c r="T17" s="10">
        <v>40392</v>
      </c>
      <c r="U17" s="10">
        <v>45327</v>
      </c>
      <c r="V17" s="10">
        <v>48601.178554999999</v>
      </c>
      <c r="W17" s="10">
        <v>52126.088036000001</v>
      </c>
      <c r="X17" s="10">
        <v>54601.992269000002</v>
      </c>
      <c r="Y17" s="10">
        <v>53105.866427000001</v>
      </c>
      <c r="Z17" s="10">
        <v>57211.509640999997</v>
      </c>
      <c r="AA17" s="11">
        <v>67664.821989000004</v>
      </c>
    </row>
    <row r="18" spans="1:27" s="16" customFormat="1" ht="15" customHeight="1" x14ac:dyDescent="0.2">
      <c r="A18" s="26"/>
      <c r="B18" s="13" t="s">
        <v>26</v>
      </c>
      <c r="C18" s="10">
        <v>1542</v>
      </c>
      <c r="D18" s="10">
        <v>1732</v>
      </c>
      <c r="E18" s="10">
        <v>1797</v>
      </c>
      <c r="F18" s="10">
        <v>1791</v>
      </c>
      <c r="G18" s="10">
        <v>1758</v>
      </c>
      <c r="H18" s="10">
        <v>1805</v>
      </c>
      <c r="I18" s="10">
        <v>1755</v>
      </c>
      <c r="J18" s="10">
        <v>1773</v>
      </c>
      <c r="K18" s="10">
        <v>1848</v>
      </c>
      <c r="L18" s="10">
        <v>2096</v>
      </c>
      <c r="M18" s="10">
        <v>2132</v>
      </c>
      <c r="N18" s="10">
        <v>2060</v>
      </c>
      <c r="O18" s="10">
        <v>2026</v>
      </c>
      <c r="P18" s="10">
        <v>2002</v>
      </c>
      <c r="Q18" s="10">
        <v>2038</v>
      </c>
      <c r="R18" s="10">
        <v>2080</v>
      </c>
      <c r="S18" s="10">
        <v>2084</v>
      </c>
      <c r="T18" s="10">
        <v>1934</v>
      </c>
      <c r="U18" s="10">
        <v>1977</v>
      </c>
      <c r="V18" s="10">
        <v>2093.393744</v>
      </c>
      <c r="W18" s="10">
        <v>2150.39932</v>
      </c>
      <c r="X18" s="10">
        <v>2190.1125299999999</v>
      </c>
      <c r="Y18" s="10">
        <v>2164.9056839999998</v>
      </c>
      <c r="Z18" s="10">
        <v>2411.4568519999998</v>
      </c>
      <c r="AA18" s="11">
        <v>2430.996404</v>
      </c>
    </row>
    <row r="19" spans="1:27" s="16" customFormat="1" ht="15" customHeight="1" x14ac:dyDescent="0.2">
      <c r="A19" s="26"/>
      <c r="B19" s="13" t="s">
        <v>27</v>
      </c>
      <c r="C19" s="10">
        <v>37166</v>
      </c>
      <c r="D19" s="10">
        <v>41501</v>
      </c>
      <c r="E19" s="10">
        <v>46341</v>
      </c>
      <c r="F19" s="10">
        <v>43702</v>
      </c>
      <c r="G19" s="10">
        <v>40094</v>
      </c>
      <c r="H19" s="10">
        <v>40372</v>
      </c>
      <c r="I19" s="10">
        <v>42423</v>
      </c>
      <c r="J19" s="10">
        <v>44878</v>
      </c>
      <c r="K19" s="10">
        <v>48454</v>
      </c>
      <c r="L19" s="10">
        <v>53543</v>
      </c>
      <c r="M19" s="10">
        <v>53665</v>
      </c>
      <c r="N19" s="10">
        <v>45061</v>
      </c>
      <c r="O19" s="10">
        <v>49092</v>
      </c>
      <c r="P19" s="10">
        <v>48705</v>
      </c>
      <c r="Q19" s="10">
        <v>47657</v>
      </c>
      <c r="R19" s="10">
        <v>47443</v>
      </c>
      <c r="S19" s="10">
        <v>48003</v>
      </c>
      <c r="T19" s="10">
        <v>46760</v>
      </c>
      <c r="U19" s="10">
        <v>49100</v>
      </c>
      <c r="V19" s="10">
        <v>51172.430738000003</v>
      </c>
      <c r="W19" s="10">
        <v>53321.295630000001</v>
      </c>
      <c r="X19" s="10">
        <v>53405.372945000003</v>
      </c>
      <c r="Y19" s="10">
        <v>49175.187419000002</v>
      </c>
      <c r="Z19" s="10">
        <v>52678.674220000001</v>
      </c>
      <c r="AA19" s="11">
        <v>57248.784697000003</v>
      </c>
    </row>
    <row r="20" spans="1:27" s="16" customFormat="1" ht="15" customHeight="1" x14ac:dyDescent="0.2">
      <c r="A20" s="26"/>
      <c r="B20" s="13" t="s">
        <v>28</v>
      </c>
      <c r="C20" s="10">
        <v>3435</v>
      </c>
      <c r="D20" s="10">
        <v>3593</v>
      </c>
      <c r="E20" s="10">
        <v>6375</v>
      </c>
      <c r="F20" s="10">
        <v>6504</v>
      </c>
      <c r="G20" s="10">
        <v>6948</v>
      </c>
      <c r="H20" s="10">
        <v>6998</v>
      </c>
      <c r="I20" s="10">
        <v>7849</v>
      </c>
      <c r="J20" s="10">
        <v>11268</v>
      </c>
      <c r="K20" s="10">
        <v>14078</v>
      </c>
      <c r="L20" s="10">
        <v>13327</v>
      </c>
      <c r="M20" s="10">
        <v>17644</v>
      </c>
      <c r="N20" s="10">
        <v>12254</v>
      </c>
      <c r="O20" s="10">
        <v>13614</v>
      </c>
      <c r="P20" s="10">
        <v>15657</v>
      </c>
      <c r="Q20" s="10">
        <v>17668</v>
      </c>
      <c r="R20" s="10">
        <v>14543</v>
      </c>
      <c r="S20" s="10">
        <v>12171</v>
      </c>
      <c r="T20" s="10">
        <v>8553</v>
      </c>
      <c r="U20" s="10">
        <v>6803</v>
      </c>
      <c r="V20" s="10">
        <v>8089.5376050000004</v>
      </c>
      <c r="W20" s="10">
        <v>9427.7256199999993</v>
      </c>
      <c r="X20" s="10">
        <v>9251.0933160000004</v>
      </c>
      <c r="Y20" s="10">
        <v>5557.8020900000001</v>
      </c>
      <c r="Z20" s="10">
        <v>9957.2729029999991</v>
      </c>
      <c r="AA20" s="11">
        <v>22045.135289999998</v>
      </c>
    </row>
    <row r="21" spans="1:27" s="16" customFormat="1" ht="15" customHeight="1" x14ac:dyDescent="0.2">
      <c r="A21" s="26"/>
      <c r="B21" s="13" t="s">
        <v>29</v>
      </c>
      <c r="C21" s="10">
        <v>5345</v>
      </c>
      <c r="D21" s="10">
        <v>5417</v>
      </c>
      <c r="E21" s="10">
        <v>5661</v>
      </c>
      <c r="F21" s="10">
        <v>5746</v>
      </c>
      <c r="G21" s="10">
        <v>5786</v>
      </c>
      <c r="H21" s="10">
        <v>6058</v>
      </c>
      <c r="I21" s="10">
        <v>6127</v>
      </c>
      <c r="J21" s="10">
        <v>6464</v>
      </c>
      <c r="K21" s="10">
        <v>7031</v>
      </c>
      <c r="L21" s="10">
        <v>7926</v>
      </c>
      <c r="M21" s="10">
        <v>8641</v>
      </c>
      <c r="N21" s="10">
        <v>8166</v>
      </c>
      <c r="O21" s="10">
        <v>8221</v>
      </c>
      <c r="P21" s="10">
        <v>8168</v>
      </c>
      <c r="Q21" s="10">
        <v>8052</v>
      </c>
      <c r="R21" s="10">
        <v>8640</v>
      </c>
      <c r="S21" s="10">
        <v>8732</v>
      </c>
      <c r="T21" s="10">
        <v>8418</v>
      </c>
      <c r="U21" s="10">
        <v>8654</v>
      </c>
      <c r="V21" s="10">
        <v>9010.7497860000003</v>
      </c>
      <c r="W21" s="10">
        <v>9332.9061469999997</v>
      </c>
      <c r="X21" s="10">
        <v>9217.5731770000002</v>
      </c>
      <c r="Y21" s="10">
        <v>9538.1321919999991</v>
      </c>
      <c r="Z21" s="10">
        <v>10327.137489999999</v>
      </c>
      <c r="AA21" s="11">
        <v>11260.275426</v>
      </c>
    </row>
    <row r="22" spans="1:27" s="16" customFormat="1" ht="15" customHeight="1" x14ac:dyDescent="0.2">
      <c r="A22" s="26"/>
      <c r="B22" s="13" t="s">
        <v>30</v>
      </c>
      <c r="C22" s="10">
        <v>2453</v>
      </c>
      <c r="D22" s="10">
        <v>2442</v>
      </c>
      <c r="E22" s="10">
        <v>2784</v>
      </c>
      <c r="F22" s="10">
        <v>2517</v>
      </c>
      <c r="G22" s="10">
        <v>2672</v>
      </c>
      <c r="H22" s="10">
        <v>2599</v>
      </c>
      <c r="I22" s="10">
        <v>2724</v>
      </c>
      <c r="J22" s="10">
        <v>2767</v>
      </c>
      <c r="K22" s="10">
        <v>3035</v>
      </c>
      <c r="L22" s="10">
        <v>3071</v>
      </c>
      <c r="M22" s="10">
        <v>3232</v>
      </c>
      <c r="N22" s="10">
        <v>2538</v>
      </c>
      <c r="O22" s="10">
        <v>2899</v>
      </c>
      <c r="P22" s="10">
        <v>2537</v>
      </c>
      <c r="Q22" s="10">
        <v>2327</v>
      </c>
      <c r="R22" s="10">
        <v>2386</v>
      </c>
      <c r="S22" s="10">
        <v>2344</v>
      </c>
      <c r="T22" s="10">
        <v>2117</v>
      </c>
      <c r="U22" s="10">
        <v>2171</v>
      </c>
      <c r="V22" s="10">
        <v>2266.5688279999999</v>
      </c>
      <c r="W22" s="10">
        <v>2392.616133</v>
      </c>
      <c r="X22" s="10">
        <v>2277.892918</v>
      </c>
      <c r="Y22" s="10">
        <v>2174.6436170000002</v>
      </c>
      <c r="Z22" s="10">
        <v>2774.8372859999999</v>
      </c>
      <c r="AA22" s="11">
        <v>2832.7086789999998</v>
      </c>
    </row>
    <row r="23" spans="1:27" s="16" customFormat="1" ht="15" customHeight="1" x14ac:dyDescent="0.2">
      <c r="A23" s="26"/>
      <c r="B23" s="13" t="s">
        <v>31</v>
      </c>
      <c r="C23" s="10">
        <v>171</v>
      </c>
      <c r="D23" s="10">
        <v>157</v>
      </c>
      <c r="E23" s="10">
        <v>159</v>
      </c>
      <c r="F23" s="10">
        <v>176</v>
      </c>
      <c r="G23" s="10">
        <v>191</v>
      </c>
      <c r="H23" s="10">
        <v>207</v>
      </c>
      <c r="I23" s="10">
        <v>218</v>
      </c>
      <c r="J23" s="10">
        <v>246</v>
      </c>
      <c r="K23" s="10">
        <v>285</v>
      </c>
      <c r="L23" s="10">
        <v>299</v>
      </c>
      <c r="M23" s="10">
        <v>379</v>
      </c>
      <c r="N23" s="10">
        <v>327</v>
      </c>
      <c r="O23" s="10">
        <v>311</v>
      </c>
      <c r="P23" s="10">
        <v>323</v>
      </c>
      <c r="Q23" s="10">
        <v>333</v>
      </c>
      <c r="R23" s="10">
        <v>341</v>
      </c>
      <c r="S23" s="10">
        <v>328</v>
      </c>
      <c r="T23" s="10">
        <v>309</v>
      </c>
      <c r="U23" s="10">
        <v>320</v>
      </c>
      <c r="V23" s="10">
        <v>355.22972900000002</v>
      </c>
      <c r="W23" s="10">
        <v>336.37642199999999</v>
      </c>
      <c r="X23" s="10">
        <v>337.48765500000002</v>
      </c>
      <c r="Y23" s="10">
        <v>353.263913</v>
      </c>
      <c r="Z23" s="10">
        <v>377.846317</v>
      </c>
      <c r="AA23" s="11">
        <v>466.67684700000001</v>
      </c>
    </row>
    <row r="24" spans="1:27" s="16" customFormat="1" ht="15" customHeight="1" x14ac:dyDescent="0.2">
      <c r="A24" s="26"/>
      <c r="B24" s="13" t="s">
        <v>32</v>
      </c>
      <c r="C24" s="10">
        <v>23360</v>
      </c>
      <c r="D24" s="10">
        <v>23756</v>
      </c>
      <c r="E24" s="10">
        <v>26583</v>
      </c>
      <c r="F24" s="10">
        <v>27050</v>
      </c>
      <c r="G24" s="10">
        <v>27908</v>
      </c>
      <c r="H24" s="10">
        <v>27145</v>
      </c>
      <c r="I24" s="10">
        <v>28357</v>
      </c>
      <c r="J24" s="10">
        <v>30450</v>
      </c>
      <c r="K24" s="10">
        <v>32305</v>
      </c>
      <c r="L24" s="10">
        <v>36293</v>
      </c>
      <c r="M24" s="10">
        <v>37435</v>
      </c>
      <c r="N24" s="10">
        <v>35058</v>
      </c>
      <c r="O24" s="10">
        <v>38506</v>
      </c>
      <c r="P24" s="10">
        <v>37434</v>
      </c>
      <c r="Q24" s="10">
        <v>38403</v>
      </c>
      <c r="R24" s="10">
        <v>39471</v>
      </c>
      <c r="S24" s="10">
        <v>40421</v>
      </c>
      <c r="T24" s="10">
        <v>40990</v>
      </c>
      <c r="U24" s="10">
        <v>41934</v>
      </c>
      <c r="V24" s="10">
        <v>45367.465941000002</v>
      </c>
      <c r="W24" s="10">
        <v>52717.968868999997</v>
      </c>
      <c r="X24" s="10">
        <v>54773.530592000003</v>
      </c>
      <c r="Y24" s="10">
        <v>41883.214037999998</v>
      </c>
      <c r="Z24" s="10">
        <v>44261.00432</v>
      </c>
      <c r="AA24" s="11">
        <v>46612.324513</v>
      </c>
    </row>
    <row r="25" spans="1:27" s="16" customFormat="1" ht="15" customHeight="1" x14ac:dyDescent="0.2">
      <c r="A25" s="27"/>
      <c r="B25" s="13" t="s">
        <v>33</v>
      </c>
      <c r="C25" s="10">
        <v>2090</v>
      </c>
      <c r="D25" s="10">
        <v>421</v>
      </c>
      <c r="E25" s="10">
        <v>446</v>
      </c>
      <c r="F25" s="10">
        <v>645</v>
      </c>
      <c r="G25" s="10">
        <v>472</v>
      </c>
      <c r="H25" s="10">
        <v>495</v>
      </c>
      <c r="I25" s="10">
        <v>570</v>
      </c>
      <c r="J25" s="10">
        <v>1171</v>
      </c>
      <c r="K25" s="10">
        <v>2083</v>
      </c>
      <c r="L25" s="10">
        <v>1282</v>
      </c>
      <c r="M25" s="10">
        <v>890</v>
      </c>
      <c r="N25" s="10">
        <v>711</v>
      </c>
      <c r="O25" s="10">
        <v>1844</v>
      </c>
      <c r="P25" s="10">
        <v>1888</v>
      </c>
      <c r="Q25" s="10">
        <v>91408</v>
      </c>
      <c r="R25" s="10">
        <v>111614</v>
      </c>
      <c r="S25" s="10">
        <v>66458</v>
      </c>
      <c r="T25" s="10">
        <v>70179</v>
      </c>
      <c r="U25" s="10">
        <v>85598</v>
      </c>
      <c r="V25" s="10">
        <v>72845.333872999996</v>
      </c>
      <c r="W25" s="10">
        <v>63915.638570000003</v>
      </c>
      <c r="X25" s="10">
        <v>62702.759080999997</v>
      </c>
      <c r="Y25" s="10">
        <v>84131.503607999999</v>
      </c>
      <c r="Z25" s="10">
        <v>86612.498728999999</v>
      </c>
      <c r="AA25" s="11">
        <v>97503.174929999994</v>
      </c>
    </row>
    <row r="26" spans="1:27" ht="15" customHeight="1" x14ac:dyDescent="0.2">
      <c r="A26" s="20" t="s">
        <v>35</v>
      </c>
      <c r="B2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7" ht="15" customHeight="1" x14ac:dyDescent="0.2">
      <c r="A27" s="21" t="s">
        <v>36</v>
      </c>
      <c r="B2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7" ht="15" customHeight="1" x14ac:dyDescent="0.2">
      <c r="A28" s="21" t="s">
        <v>37</v>
      </c>
      <c r="B2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7" ht="15" customHeight="1" x14ac:dyDescent="0.2">
      <c r="A29" s="22" t="s">
        <v>38</v>
      </c>
      <c r="B2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7" ht="15" customHeight="1" x14ac:dyDescent="0.2">
      <c r="A30" s="23" t="s">
        <v>39</v>
      </c>
      <c r="B3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7" ht="15" customHeight="1" x14ac:dyDescent="0.2">
      <c r="A31" s="20" t="s">
        <v>40</v>
      </c>
      <c r="B3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7" ht="15" customHeight="1" x14ac:dyDescent="0.2">
      <c r="A32" s="20" t="s">
        <v>41</v>
      </c>
    </row>
    <row r="33" spans="1:2" x14ac:dyDescent="0.2">
      <c r="A33" s="20"/>
    </row>
    <row r="34" spans="1:2" x14ac:dyDescent="0.2">
      <c r="B34"/>
    </row>
  </sheetData>
  <mergeCells count="3">
    <mergeCell ref="A2:B2"/>
    <mergeCell ref="A4:A14"/>
    <mergeCell ref="A15:A25"/>
  </mergeCells>
  <conditionalFormatting sqref="AA3:AA25">
    <cfRule type="expression" dxfId="55" priority="1">
      <formula>$AA$4=$Y$4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:U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</vt:lpstr>
      <vt:lpstr>de!Impression_des_titres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2023-05-22T09:12:31Z</dcterms:created>
  <dcterms:modified xsi:type="dcterms:W3CDTF">2023-05-31T13:18:25Z</dcterms:modified>
</cp:coreProperties>
</file>